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ПЭО\1ПАО ВМЭС\ТАРИФЫ\ТПП_2027\Раскрытие информации для сайта\"/>
    </mc:Choice>
  </mc:AlternateContent>
  <bookViews>
    <workbookView xWindow="0" yWindow="0" windowWidth="28800" windowHeight="12300" tabRatio="561"/>
  </bookViews>
  <sheets>
    <sheet name="Приложение 1" sheetId="5" r:id="rId1"/>
    <sheet name="Приложение 2" sheetId="2" r:id="rId2"/>
    <sheet name="Приложение 3" sheetId="3" r:id="rId3"/>
  </sheets>
  <definedNames>
    <definedName name="_xlnm.Print_Area" localSheetId="0">'Приложение 1'!$A$1:$H$2458</definedName>
    <definedName name="_xlnm.Print_Area" localSheetId="1">'Приложение 2'!$A$1:$O$13</definedName>
    <definedName name="_xlnm.Print_Area" localSheetId="2">'Приложение 3'!$A$1:$F$45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455" i="5" l="1"/>
  <c r="G2455" i="5"/>
  <c r="F2455" i="5"/>
  <c r="H2454" i="5"/>
  <c r="G2454" i="5"/>
  <c r="F2454" i="5"/>
  <c r="H2453" i="5"/>
  <c r="G2453" i="5"/>
  <c r="F2453" i="5"/>
  <c r="H2248" i="5"/>
  <c r="G2248" i="5"/>
  <c r="F2248" i="5"/>
  <c r="H2247" i="5"/>
  <c r="G2247" i="5"/>
  <c r="F2247" i="5"/>
  <c r="H2246" i="5"/>
  <c r="G2246" i="5"/>
  <c r="F2246" i="5"/>
  <c r="H1167" i="5"/>
  <c r="G1167" i="5"/>
  <c r="F1167" i="5"/>
  <c r="H1166" i="5"/>
  <c r="G1166" i="5"/>
  <c r="F1166" i="5"/>
  <c r="H1165" i="5"/>
  <c r="G1165" i="5"/>
  <c r="F1165" i="5"/>
  <c r="H1141" i="5"/>
  <c r="G1141" i="5"/>
  <c r="F1141" i="5"/>
  <c r="H1140" i="5"/>
  <c r="G1140" i="5"/>
  <c r="F1140" i="5"/>
  <c r="H1139" i="5"/>
  <c r="G1139" i="5"/>
  <c r="F1139" i="5"/>
  <c r="H982" i="5"/>
  <c r="G982" i="5"/>
  <c r="F982" i="5"/>
  <c r="H981" i="5"/>
  <c r="G981" i="5"/>
  <c r="F981" i="5"/>
  <c r="H980" i="5"/>
  <c r="G980" i="5"/>
  <c r="F980" i="5"/>
  <c r="H973" i="5"/>
  <c r="G973" i="5"/>
  <c r="F973" i="5"/>
  <c r="H972" i="5"/>
  <c r="G972" i="5"/>
  <c r="F972" i="5"/>
  <c r="H971" i="5"/>
  <c r="G971" i="5"/>
  <c r="F971" i="5"/>
  <c r="H965" i="5"/>
  <c r="G965" i="5"/>
  <c r="F965" i="5"/>
  <c r="H964" i="5"/>
  <c r="G964" i="5"/>
  <c r="F964" i="5"/>
  <c r="H963" i="5"/>
  <c r="G963" i="5"/>
  <c r="F963" i="5"/>
  <c r="H958" i="5"/>
  <c r="G958" i="5"/>
  <c r="F958" i="5"/>
  <c r="H957" i="5"/>
  <c r="G957" i="5"/>
  <c r="F957" i="5"/>
  <c r="H956" i="5"/>
  <c r="G956" i="5"/>
  <c r="F956" i="5"/>
  <c r="H951" i="5"/>
  <c r="G951" i="5"/>
  <c r="F951" i="5"/>
  <c r="H950" i="5"/>
  <c r="G950" i="5"/>
  <c r="F950" i="5"/>
  <c r="H949" i="5"/>
  <c r="G949" i="5"/>
  <c r="F949" i="5"/>
  <c r="H944" i="5"/>
  <c r="G944" i="5"/>
  <c r="F944" i="5"/>
  <c r="H943" i="5"/>
  <c r="G943" i="5"/>
  <c r="F943" i="5"/>
  <c r="H942" i="5"/>
  <c r="G942" i="5"/>
  <c r="F942" i="5"/>
  <c r="H937" i="5"/>
  <c r="G937" i="5"/>
  <c r="F937" i="5"/>
  <c r="H936" i="5"/>
  <c r="G936" i="5"/>
  <c r="F936" i="5"/>
  <c r="H935" i="5"/>
  <c r="G935" i="5"/>
  <c r="F935" i="5"/>
  <c r="H930" i="5"/>
  <c r="G930" i="5"/>
  <c r="F930" i="5"/>
  <c r="H929" i="5"/>
  <c r="G929" i="5"/>
  <c r="F929" i="5"/>
  <c r="H928" i="5"/>
  <c r="G928" i="5"/>
  <c r="F928" i="5"/>
  <c r="H923" i="5"/>
  <c r="G923" i="5"/>
  <c r="F923" i="5"/>
  <c r="H922" i="5"/>
  <c r="G922" i="5"/>
  <c r="F922" i="5"/>
  <c r="H921" i="5"/>
  <c r="G921" i="5"/>
  <c r="F921" i="5"/>
  <c r="H916" i="5"/>
  <c r="G916" i="5"/>
  <c r="F916" i="5"/>
  <c r="H915" i="5"/>
  <c r="G915" i="5"/>
  <c r="F915" i="5"/>
  <c r="H914" i="5"/>
  <c r="G914" i="5"/>
  <c r="F914" i="5"/>
  <c r="H909" i="5"/>
  <c r="G909" i="5"/>
  <c r="F909" i="5"/>
  <c r="H908" i="5"/>
  <c r="G908" i="5"/>
  <c r="F908" i="5"/>
  <c r="H907" i="5"/>
  <c r="G907" i="5"/>
  <c r="F907" i="5"/>
  <c r="H899" i="5"/>
  <c r="G899" i="5"/>
  <c r="F899" i="5"/>
  <c r="H898" i="5"/>
  <c r="G898" i="5"/>
  <c r="F898" i="5"/>
  <c r="H897" i="5"/>
  <c r="G897" i="5"/>
  <c r="F897" i="5"/>
  <c r="H892" i="5"/>
  <c r="G892" i="5"/>
  <c r="F892" i="5"/>
  <c r="H891" i="5"/>
  <c r="G891" i="5"/>
  <c r="F891" i="5"/>
  <c r="H890" i="5"/>
  <c r="G890" i="5"/>
  <c r="F890" i="5"/>
  <c r="H884" i="5"/>
  <c r="G884" i="5"/>
  <c r="F884" i="5"/>
  <c r="H883" i="5"/>
  <c r="G883" i="5"/>
  <c r="F883" i="5"/>
  <c r="H882" i="5"/>
  <c r="G882" i="5"/>
  <c r="F882" i="5"/>
  <c r="H876" i="5"/>
  <c r="G876" i="5"/>
  <c r="F876" i="5"/>
  <c r="H875" i="5"/>
  <c r="G875" i="5"/>
  <c r="F875" i="5"/>
  <c r="H874" i="5"/>
  <c r="G874" i="5"/>
  <c r="F874" i="5"/>
  <c r="H868" i="5"/>
  <c r="G868" i="5"/>
  <c r="F868" i="5"/>
  <c r="H867" i="5"/>
  <c r="G867" i="5"/>
  <c r="F867" i="5"/>
  <c r="H866" i="5"/>
  <c r="G866" i="5"/>
  <c r="F866" i="5"/>
  <c r="H861" i="5"/>
  <c r="G861" i="5"/>
  <c r="F861" i="5"/>
  <c r="H860" i="5"/>
  <c r="G860" i="5"/>
  <c r="F860" i="5"/>
  <c r="H859" i="5"/>
  <c r="G859" i="5"/>
  <c r="F859" i="5"/>
  <c r="H854" i="5"/>
  <c r="G854" i="5"/>
  <c r="F854" i="5"/>
  <c r="H853" i="5"/>
  <c r="G853" i="5"/>
  <c r="F853" i="5"/>
  <c r="H852" i="5"/>
  <c r="G852" i="5"/>
  <c r="F852" i="5"/>
  <c r="H840" i="5"/>
  <c r="G840" i="5"/>
  <c r="F840" i="5"/>
  <c r="H839" i="5"/>
  <c r="G839" i="5"/>
  <c r="F839" i="5"/>
  <c r="H838" i="5"/>
  <c r="G838" i="5"/>
  <c r="F838" i="5"/>
  <c r="H827" i="5"/>
  <c r="G827" i="5"/>
  <c r="F827" i="5"/>
  <c r="H826" i="5"/>
  <c r="G826" i="5"/>
  <c r="F826" i="5"/>
  <c r="H825" i="5"/>
  <c r="G825" i="5"/>
  <c r="F825" i="5"/>
  <c r="H817" i="5"/>
  <c r="G817" i="5"/>
  <c r="F817" i="5"/>
  <c r="H816" i="5"/>
  <c r="G816" i="5"/>
  <c r="F816" i="5"/>
  <c r="H815" i="5"/>
  <c r="G815" i="5"/>
  <c r="F815" i="5"/>
  <c r="H810" i="5"/>
  <c r="G810" i="5"/>
  <c r="F810" i="5"/>
  <c r="H809" i="5"/>
  <c r="G809" i="5"/>
  <c r="F809" i="5"/>
  <c r="H808" i="5"/>
  <c r="G808" i="5"/>
  <c r="F808" i="5"/>
  <c r="H802" i="5"/>
  <c r="F802" i="5"/>
  <c r="H801" i="5"/>
  <c r="G801" i="5"/>
  <c r="F801" i="5"/>
  <c r="H800" i="5"/>
  <c r="G800" i="5"/>
  <c r="F800" i="5"/>
  <c r="H795" i="5"/>
  <c r="G795" i="5"/>
  <c r="F795" i="5"/>
  <c r="H794" i="5"/>
  <c r="G794" i="5"/>
  <c r="F794" i="5"/>
  <c r="H793" i="5"/>
  <c r="G793" i="5"/>
  <c r="F793" i="5"/>
  <c r="H787" i="5"/>
  <c r="G787" i="5"/>
  <c r="F787" i="5"/>
  <c r="H786" i="5"/>
  <c r="G786" i="5"/>
  <c r="F786" i="5"/>
  <c r="H785" i="5"/>
  <c r="G785" i="5"/>
  <c r="F785" i="5"/>
  <c r="H780" i="5"/>
  <c r="G780" i="5"/>
  <c r="F780" i="5"/>
  <c r="H779" i="5"/>
  <c r="G779" i="5"/>
  <c r="F779" i="5"/>
  <c r="H778" i="5"/>
  <c r="G778" i="5"/>
  <c r="F778" i="5"/>
  <c r="H764" i="5"/>
  <c r="G764" i="5"/>
  <c r="F764" i="5"/>
  <c r="H763" i="5"/>
  <c r="G763" i="5"/>
  <c r="F763" i="5"/>
  <c r="H762" i="5"/>
  <c r="G762" i="5"/>
  <c r="F762" i="5"/>
  <c r="H756" i="5"/>
  <c r="G756" i="5"/>
  <c r="F756" i="5"/>
  <c r="H755" i="5"/>
  <c r="G755" i="5"/>
  <c r="F755" i="5"/>
  <c r="H754" i="5"/>
  <c r="G754" i="5"/>
  <c r="F754" i="5"/>
  <c r="H740" i="5"/>
  <c r="G740" i="5"/>
  <c r="F740" i="5"/>
  <c r="H739" i="5"/>
  <c r="G739" i="5"/>
  <c r="F739" i="5"/>
  <c r="H738" i="5"/>
  <c r="G738" i="5"/>
  <c r="F738" i="5"/>
  <c r="H729" i="5"/>
  <c r="G729" i="5"/>
  <c r="F729" i="5"/>
  <c r="H728" i="5"/>
  <c r="G728" i="5"/>
  <c r="F728" i="5"/>
  <c r="H727" i="5"/>
  <c r="G727" i="5"/>
  <c r="F727" i="5"/>
  <c r="H719" i="5"/>
  <c r="G719" i="5"/>
  <c r="F719" i="5"/>
  <c r="H718" i="5"/>
  <c r="G718" i="5"/>
  <c r="F718" i="5"/>
  <c r="H717" i="5"/>
  <c r="G717" i="5"/>
  <c r="F717" i="5"/>
  <c r="H711" i="5"/>
  <c r="G711" i="5"/>
  <c r="F711" i="5"/>
  <c r="H710" i="5"/>
  <c r="G710" i="5"/>
  <c r="F710" i="5"/>
  <c r="H709" i="5"/>
  <c r="G709" i="5"/>
  <c r="F709" i="5"/>
  <c r="H686" i="5"/>
  <c r="G686" i="5"/>
  <c r="F686" i="5"/>
  <c r="H685" i="5"/>
  <c r="G685" i="5"/>
  <c r="F685" i="5"/>
  <c r="H684" i="5"/>
  <c r="G684" i="5"/>
  <c r="F684" i="5"/>
  <c r="H679" i="5"/>
  <c r="G679" i="5"/>
  <c r="F679" i="5"/>
  <c r="H678" i="5"/>
  <c r="G678" i="5"/>
  <c r="F678" i="5"/>
  <c r="H677" i="5"/>
  <c r="G677" i="5"/>
  <c r="F677" i="5"/>
  <c r="H672" i="5"/>
  <c r="G672" i="5"/>
  <c r="F672" i="5"/>
  <c r="H671" i="5"/>
  <c r="G671" i="5"/>
  <c r="F671" i="5"/>
  <c r="H670" i="5"/>
  <c r="G670" i="5"/>
  <c r="F670" i="5"/>
  <c r="H663" i="5"/>
  <c r="G663" i="5"/>
  <c r="F663" i="5"/>
  <c r="H662" i="5"/>
  <c r="G662" i="5"/>
  <c r="F662" i="5"/>
  <c r="H661" i="5"/>
  <c r="G661" i="5"/>
  <c r="F661" i="5"/>
  <c r="H642" i="5"/>
  <c r="G642" i="5"/>
  <c r="F642" i="5"/>
  <c r="H641" i="5"/>
  <c r="G641" i="5"/>
  <c r="F641" i="5"/>
  <c r="H640" i="5"/>
  <c r="G640" i="5"/>
  <c r="F640" i="5"/>
  <c r="H630" i="5"/>
  <c r="G630" i="5"/>
  <c r="F630" i="5"/>
  <c r="H629" i="5"/>
  <c r="G629" i="5"/>
  <c r="F629" i="5"/>
  <c r="H628" i="5"/>
  <c r="G628" i="5"/>
  <c r="F628" i="5"/>
  <c r="H598" i="5"/>
  <c r="G598" i="5"/>
  <c r="F598" i="5"/>
  <c r="H597" i="5"/>
  <c r="G597" i="5"/>
  <c r="F597" i="5"/>
  <c r="H596" i="5"/>
  <c r="G596" i="5"/>
  <c r="F596" i="5"/>
  <c r="H575" i="5"/>
  <c r="G575" i="5"/>
  <c r="F575" i="5"/>
  <c r="H574" i="5"/>
  <c r="G574" i="5"/>
  <c r="F574" i="5"/>
  <c r="H573" i="5"/>
  <c r="G573" i="5"/>
  <c r="F573" i="5"/>
  <c r="H564" i="5"/>
  <c r="G564" i="5"/>
  <c r="F564" i="5"/>
  <c r="H563" i="5"/>
  <c r="G563" i="5"/>
  <c r="F563" i="5"/>
  <c r="H562" i="5"/>
  <c r="G562" i="5"/>
  <c r="F562" i="5"/>
  <c r="H554" i="5"/>
  <c r="G554" i="5"/>
  <c r="F554" i="5"/>
  <c r="H553" i="5"/>
  <c r="G553" i="5"/>
  <c r="F553" i="5"/>
  <c r="H552" i="5"/>
  <c r="G552" i="5"/>
  <c r="F552" i="5"/>
  <c r="H540" i="5"/>
  <c r="G540" i="5"/>
  <c r="F540" i="5"/>
  <c r="H539" i="5"/>
  <c r="G539" i="5"/>
  <c r="F539" i="5"/>
  <c r="H538" i="5"/>
  <c r="G538" i="5"/>
  <c r="F538" i="5"/>
  <c r="H531" i="5"/>
  <c r="G531" i="5"/>
  <c r="F531" i="5"/>
  <c r="H530" i="5"/>
  <c r="G530" i="5"/>
  <c r="F530" i="5"/>
  <c r="H529" i="5"/>
  <c r="G529" i="5"/>
  <c r="F529" i="5"/>
  <c r="H500" i="5"/>
  <c r="G500" i="5"/>
  <c r="F500" i="5"/>
  <c r="H499" i="5"/>
  <c r="G499" i="5"/>
  <c r="F499" i="5"/>
  <c r="H498" i="5"/>
  <c r="G498" i="5"/>
  <c r="F498" i="5"/>
  <c r="H493" i="5"/>
  <c r="G493" i="5"/>
  <c r="F493" i="5"/>
  <c r="H492" i="5"/>
  <c r="G492" i="5"/>
  <c r="F492" i="5"/>
  <c r="H491" i="5"/>
  <c r="G491" i="5"/>
  <c r="F491" i="5"/>
  <c r="H483" i="5"/>
  <c r="G483" i="5"/>
  <c r="F483" i="5"/>
  <c r="H482" i="5"/>
  <c r="G482" i="5"/>
  <c r="F482" i="5"/>
  <c r="H481" i="5"/>
  <c r="G481" i="5"/>
  <c r="F481" i="5"/>
  <c r="H473" i="5"/>
  <c r="G473" i="5"/>
  <c r="F473" i="5"/>
  <c r="H472" i="5"/>
  <c r="G472" i="5"/>
  <c r="F472" i="5"/>
  <c r="H471" i="5"/>
  <c r="G471" i="5"/>
  <c r="F471" i="5"/>
  <c r="H460" i="5"/>
  <c r="G460" i="5"/>
  <c r="F460" i="5"/>
  <c r="H459" i="5"/>
  <c r="G459" i="5"/>
  <c r="F459" i="5"/>
  <c r="H458" i="5"/>
  <c r="G458" i="5"/>
  <c r="F458" i="5"/>
  <c r="H448" i="5"/>
  <c r="G448" i="5"/>
  <c r="F448" i="5"/>
  <c r="H447" i="5"/>
  <c r="G447" i="5"/>
  <c r="F447" i="5"/>
  <c r="H446" i="5"/>
  <c r="G446" i="5"/>
  <c r="F446" i="5"/>
  <c r="H244" i="5"/>
  <c r="G244" i="5"/>
  <c r="F244" i="5"/>
  <c r="H243" i="5"/>
  <c r="G243" i="5"/>
  <c r="F243" i="5"/>
  <c r="H242" i="5"/>
  <c r="G242" i="5"/>
  <c r="F242" i="5"/>
  <c r="H235" i="5"/>
  <c r="G235" i="5"/>
  <c r="F235" i="5"/>
  <c r="H234" i="5"/>
  <c r="G234" i="5"/>
  <c r="F234" i="5"/>
  <c r="H233" i="5"/>
  <c r="G233" i="5"/>
  <c r="F233" i="5"/>
  <c r="H223" i="5"/>
  <c r="G223" i="5"/>
  <c r="F223" i="5"/>
  <c r="H222" i="5"/>
  <c r="G222" i="5"/>
  <c r="F222" i="5"/>
  <c r="H221" i="5"/>
  <c r="G221" i="5"/>
  <c r="F221" i="5"/>
  <c r="H212" i="5"/>
  <c r="G212" i="5"/>
  <c r="F212" i="5"/>
  <c r="H211" i="5"/>
  <c r="G211" i="5"/>
  <c r="F211" i="5"/>
  <c r="H210" i="5"/>
  <c r="G210" i="5"/>
  <c r="F210" i="5"/>
  <c r="H150" i="5"/>
  <c r="G150" i="5"/>
  <c r="F150" i="5"/>
  <c r="H149" i="5"/>
  <c r="G149" i="5"/>
  <c r="F149" i="5"/>
  <c r="H148" i="5"/>
  <c r="G148" i="5"/>
  <c r="F148" i="5"/>
  <c r="H126" i="5"/>
  <c r="G126" i="5"/>
  <c r="F126" i="5"/>
  <c r="H125" i="5"/>
  <c r="G125" i="5"/>
  <c r="F125" i="5"/>
  <c r="H124" i="5"/>
  <c r="G124" i="5"/>
  <c r="F124" i="5"/>
  <c r="H20" i="5"/>
  <c r="G20" i="5"/>
  <c r="F20" i="5"/>
  <c r="H19" i="5"/>
  <c r="G19" i="5"/>
  <c r="F19" i="5"/>
  <c r="H18" i="5"/>
  <c r="G18" i="5"/>
  <c r="F18" i="5"/>
  <c r="E30" i="3" l="1"/>
  <c r="E27" i="3" s="1"/>
  <c r="H7" i="2"/>
  <c r="D21" i="3" l="1"/>
  <c r="F21" i="3"/>
  <c r="E21" i="3"/>
  <c r="D30" i="3" l="1"/>
  <c r="F30" i="3" l="1"/>
  <c r="F27" i="3" s="1"/>
  <c r="D27" i="3"/>
  <c r="F16" i="3"/>
  <c r="F13" i="3" s="1"/>
  <c r="E16" i="3"/>
  <c r="E13" i="3" s="1"/>
  <c r="D16" i="3"/>
  <c r="D13" i="3" s="1"/>
  <c r="L7" i="2"/>
  <c r="E8" i="3" l="1"/>
  <c r="F8" i="3"/>
  <c r="D8" i="3"/>
</calcChain>
</file>

<file path=xl/sharedStrings.xml><?xml version="1.0" encoding="utf-8"?>
<sst xmlns="http://schemas.openxmlformats.org/spreadsheetml/2006/main" count="7208" uniqueCount="2086">
  <si>
    <t>Приложение 1 к Методическим указаниям ФАС России от 30.06.2022г. № 490/22</t>
  </si>
  <si>
    <t>(рекомендуемый образец)</t>
  </si>
  <si>
    <t>-</t>
  </si>
  <si>
    <t>Уровень напряжения, кВ</t>
  </si>
  <si>
    <t>6/0,4</t>
  </si>
  <si>
    <t>10/0,4</t>
  </si>
  <si>
    <t>0,4 кВ и ниже</t>
  </si>
  <si>
    <t>1 - 20 кВ</t>
  </si>
  <si>
    <t>1-20 кВ</t>
  </si>
  <si>
    <t>3.1.2.2.2.1</t>
  </si>
  <si>
    <t>3.1.2.2.3.1</t>
  </si>
  <si>
    <t>3.1.2.2.4.1</t>
  </si>
  <si>
    <t>5.1.4.2</t>
  </si>
  <si>
    <t>5.1.2.1</t>
  </si>
  <si>
    <t>5.1.3.2</t>
  </si>
  <si>
    <t>3.1.2.2.1.1</t>
  </si>
  <si>
    <t>2.3.1.3.1.1.</t>
  </si>
  <si>
    <t>2.3.1.3.2.1.</t>
  </si>
  <si>
    <t>2.3.1.3.3.1.</t>
  </si>
  <si>
    <t>2.3.1.4.2.1.</t>
  </si>
  <si>
    <t>2.3.1.4.1.1.</t>
  </si>
  <si>
    <t>Приложение 2
к Методическим указаниям ФАС России
от 30.06.2022г. № 490/22</t>
  </si>
  <si>
    <t>Схема электроснабжения</t>
  </si>
  <si>
    <t>N п/п</t>
  </si>
  <si>
    <t>Наименование мероприятий</t>
  </si>
  <si>
    <t>Информация для расчета стандартизированной тарифной ставки С1</t>
  </si>
  <si>
    <t>Расходы согласно приложению 3 по каждому мероприятию (руб.)</t>
  </si>
  <si>
    <t>Количество технологических присоединений, шт.</t>
  </si>
  <si>
    <t>Объем максимальной мощности (кВт)</t>
  </si>
  <si>
    <t>Расходы на одно присоединение (руб. на одно ТП)</t>
  </si>
  <si>
    <t xml:space="preserve">Вне зависимости от схемы электроснабжения </t>
  </si>
  <si>
    <t>1.</t>
  </si>
  <si>
    <t>Подготовка и выдача сетевой организацией технических условий Заявителю</t>
  </si>
  <si>
    <t>2.</t>
  </si>
  <si>
    <t>Проверка сетевой организацией выполнения технических условий Заявителем</t>
  </si>
  <si>
    <t>2.1.</t>
  </si>
  <si>
    <t>Выдача сетевой организацией уведомления об обеспечении сетевой организацией возможности присоединения к электрическим сетям (акта об осуществлении технологического присоединения) Заявителям, указанным в абзаце шестом п. 24 Методических указаний по определению размера платы за технологическое присоединение к электрическим сетям (Заявители указанные в п. 12(1), 13(2) - 13(5) и 14 Правил ТП на уровне напряжения 0,4 кВ и ниже) *</t>
  </si>
  <si>
    <t>2.2.</t>
  </si>
  <si>
    <t>Проверка сетевой организацией выполнения ТУ  Заявителями, указанными в абзаце седьмом п. 24 Методических указан по определению размера платы за технологическое присоединение к электрическим сетям (Заявители, кроме указанных в п. 12(1), 13(2) - 13(5) и 14 Правил ТП на уровне напряжения 0,4 кВ и ниже)</t>
  </si>
  <si>
    <t>Расходы по выполнению мероприятий по технологическому присоединению, всего</t>
  </si>
  <si>
    <t>Приложение 3 к Методическим указаниям ФАС России от 30.06.2022г. № 490/22</t>
  </si>
  <si>
    <t>тыс. руб.</t>
  </si>
  <si>
    <t>Показатели</t>
  </si>
  <si>
    <t>1.1.</t>
  </si>
  <si>
    <t>Вспомогательные материалы</t>
  </si>
  <si>
    <t>1.2.</t>
  </si>
  <si>
    <t>Энергия на хозяйственные нужды</t>
  </si>
  <si>
    <t>1.3.</t>
  </si>
  <si>
    <t>Оплата труда ППП</t>
  </si>
  <si>
    <t>1.4.</t>
  </si>
  <si>
    <t>Отчисления на страховые взносы</t>
  </si>
  <si>
    <t>1.5.</t>
  </si>
  <si>
    <t>Прочие расходы, всего, в том числе:</t>
  </si>
  <si>
    <t>1.5.1.</t>
  </si>
  <si>
    <t>- работы и услуги производственного характера</t>
  </si>
  <si>
    <t>1.5.2.</t>
  </si>
  <si>
    <t>- налоги и сборы, уменьшающие налогооблагаемую базу на прибыль организаций, всего</t>
  </si>
  <si>
    <t>1.5.3.</t>
  </si>
  <si>
    <t>- работы и услуги непроизводственного характера, в том числе:</t>
  </si>
  <si>
    <t>1.5.3.1.</t>
  </si>
  <si>
    <t>услуги связи</t>
  </si>
  <si>
    <t>1.5.3.2.</t>
  </si>
  <si>
    <t>расходы на охрану и пожарную безопасность</t>
  </si>
  <si>
    <t>1.5.3.3.</t>
  </si>
  <si>
    <t>расходы на информационное обслуживание, иные услуги, связанные с деятельностью по технологическому присоединению</t>
  </si>
  <si>
    <t>1.5.3.4.</t>
  </si>
  <si>
    <t>плата за аренду имущества</t>
  </si>
  <si>
    <t>другие прочие расходы, связанные с производством и реализацией</t>
  </si>
  <si>
    <t>- расходы социального характера, относимые на себестоимость</t>
  </si>
  <si>
    <t>- амортизация</t>
  </si>
  <si>
    <t>- расходы на командировки и представительские расходы</t>
  </si>
  <si>
    <t>- расходы на страхование</t>
  </si>
  <si>
    <t>- другие расходы</t>
  </si>
  <si>
    <t>1.6.</t>
  </si>
  <si>
    <t>Внереализационные расходы, всего</t>
  </si>
  <si>
    <t>1.6.1.</t>
  </si>
  <si>
    <t>- расходы на услуги банков</t>
  </si>
  <si>
    <t>1.6.2.</t>
  </si>
  <si>
    <t>- % за пользование кредитом</t>
  </si>
  <si>
    <t>- прочие обоснованные расходы</t>
  </si>
  <si>
    <t>- расходы на оплату труда работников производ. сферы из прибыли</t>
  </si>
  <si>
    <t>- страховые взносы</t>
  </si>
  <si>
    <t>- налоги и сборы по прочим расходам</t>
  </si>
  <si>
    <t>- невозмещаемый НДС</t>
  </si>
  <si>
    <t>- расходы на отчисления профсоюзу по локальным нормативным актам</t>
  </si>
  <si>
    <t>- прочие расходы, связанные с имуществом</t>
  </si>
  <si>
    <t>-расходы на эмиссию и обслуживание ценных бумаг</t>
  </si>
  <si>
    <t>-отчисления в оценочные резервы</t>
  </si>
  <si>
    <t>- списание просроченной безнадёжной дебиторской задолженности</t>
  </si>
  <si>
    <t>- услуги типографии и полиграфии</t>
  </si>
  <si>
    <t>-убытки прошлых периодов, выявленные в отчётном периоде</t>
  </si>
  <si>
    <t>-прочие расходы другие</t>
  </si>
  <si>
    <t>1.6.4.</t>
  </si>
  <si>
    <t>- денежные выплаты социального характера (по Коллективному договору)</t>
  </si>
  <si>
    <t>1.5.3.5.</t>
  </si>
  <si>
    <t>1.6.3.</t>
  </si>
  <si>
    <t>Данные
за 2023 год,
тыс. руб.</t>
  </si>
  <si>
    <t>3.6.2.2.4.1.</t>
  </si>
  <si>
    <t>3.1.2.1.4.1</t>
  </si>
  <si>
    <t>5.1.3.1</t>
  </si>
  <si>
    <t>3.1.2.1.5.1</t>
  </si>
  <si>
    <t>Данные
за 2024 год,
тыс. руб.</t>
  </si>
  <si>
    <t>Приложение № 1</t>
  </si>
  <si>
    <t>№ п/п СТС</t>
  </si>
  <si>
    <t>Объект электросетевого хозяйства/
Средство коммерческого учета электрической энергии (мощности)</t>
  </si>
  <si>
    <t>Год ввода объекта</t>
  </si>
  <si>
    <t>Протяженность (для линий электропередачи), метров/Количество пунктов секционирования, штук/ Количество точек учета, штук</t>
  </si>
  <si>
    <t>Присоединенная максимальная мощность, кВт</t>
  </si>
  <si>
    <t>Расходы на строительство объекта/на обеспечение средствами коммерческого учета электрической энергии (мощности), тыс. руб.</t>
  </si>
  <si>
    <t xml:space="preserve">                             </t>
  </si>
  <si>
    <t>Строительство ВЛ на железобетонных опорах изолированным сталеалюминиевым проводом сечением до 50 квадратных мм включительно одноцепные</t>
  </si>
  <si>
    <t xml:space="preserve">0,4 кВ </t>
  </si>
  <si>
    <t>пообъектная расшифровка *</t>
  </si>
  <si>
    <t xml:space="preserve">пообъектная расшифровка * </t>
  </si>
  <si>
    <t>Строительство воздушной линии 0,4 кВ (ВЛ-0,4 кВ) – отпайки от ВЛ-0,4 кВ ТП 2919 до границ земельного участка заявителя (ориентировочная протяженность проектируемой линии – 0,35 км.) для электроснабжения малоэтажной жилой застройки (Индивидуальный жилой дом/ Садовый дом/ Дачный дом), расположенной по адресу: г. Волгоград, ул. Латошинская д. 60в</t>
  </si>
  <si>
    <t>Строительство воздушной линии 0,4 кВ (ВЛ-0,4 кВ) - отпайки от ВЛ-0,4 кВ ТП 371 до границ земельного участка заявителя (ориентировочная протяженность проектируемой линии – 0,19 км.) для электроснабжения малоэтажной жилой застройки (Индивидуального жилого дома/ Садового/Дачного дома), расположенной по адресу: Волгоград, Красноармейский район, ул. Лениногорская, д. 1б, кадастровый номер земельного участка 34:34:080125:295</t>
  </si>
  <si>
    <t>Строительство воздушной линии 0,4 кВ (ВЛ-0,4 кВ) – отпайки от ВЛ-0,4 кВ ТП 1634 до границ земельного участка заявителя (ориентировочная протяженность проектируемой линии – 0,07 км.) для электроснабжения индивидуального жилого дома, расположенного по адресу: г. Волгоград, ул. Димитрова д. 27</t>
  </si>
  <si>
    <t>Строительство воздушной линии 0,4 кВ (ВЛ-0,4 кВ) – отпайки от ВЛ-0,4 кВ ТП 2306 до границ земельного участка заявителя (ориентировочная протяженность проектируемой линии – 0,13 км.) для электроснабжения малоэтажной жилой застройки (Индивидуальный жилой дом/Садовый дом/Дачный дом), расположенной по адресу: г. Волгоград, ул. Шлюзовая, д.19а</t>
  </si>
  <si>
    <t>Строительство воздушной линии 0,4 кВ (ВЛ-0,4 кВ) отпайки от ВЛ-0,4 кВ ТП 1634 до границ земельного участка заявителя (ориентировочная протяженность проектируемой линии – 0,05 км.) для электроснабжения павильона продовольственных и не продовольственных товаров, расположенного по адресу: г. Волгоград, пересечение ул. Поддубного и пр-кта Металлургов (номер 1.1247 в схеме)</t>
  </si>
  <si>
    <t>Строительство воздушной линии 0,4 кВ (ВЛ-0,4 кВ) - отпайки от ВЛ-0,4 кВ ТП 1484 до границ земельного участка заявителя (ориентировочная протяженность проектируемой линии - 0,28 км.) для электроснабжения малоэтажной жилой застройки (Индивидуальный жилой дом/ Садовый дом/ Дачный дом), расположенной по адресу г. Волгоград, Красноармейский район, ул. Плеханова д. 168</t>
  </si>
  <si>
    <t>Строительство воздушной линии 0,4 кВ (ВЛ-0,4 кВ) – отпайки от ВЛ-0,4 кВ ТП 855 до границ земельного участка заявителя (ориентировочная протяженность проектируемой линии – 0,2 км.) для электроснабжения малоэтажной жилой застройки (Индивидуальный жилой дом/ Садовый дом/ Дачный дом), расположенной по адресу: г. Волгоград, Тракторозаводский район, ул. Кабардино-Балкарская, д.1 и ул. Североосетинская, 6</t>
  </si>
  <si>
    <t>Строительство воздушной линии 0,4 кВ (ВЛ-0,4 кВ) – отпайки от ВЛ-0,4 кВ ТП 307 до границ земельного участка заявителя (ориентировочная протяженность проектируемой линии – 0,185 км.) для электроснабжения малоэтажной жилой застройки (Индивидуальный жилой дом/ Садовый дом/ Дачный дом), расположенной по адресу: г. Волгоград, ул. Рославльская, д. 20</t>
  </si>
  <si>
    <t xml:space="preserve">Строительство воздушной линии 0,4 кВ (ВЛ-0,4 кВ) от РУ-0,4 кВ ТП 879 до границ земельного участка заявителя (ориентировочная протяженность проектируемой линии – 0,125 км.) для электроснабжения малоэтажной жилой застройки (Индивидуальный жилой дом/ Садовый дом/ Дачный дом), расположенного по адресу: Волгоград, переулок им. Войкова, 14 </t>
  </si>
  <si>
    <t>Строительство СТП (ориентировочной мощностью – 160 кВА); строительство отпайки от существующей воздушной линии 6кВ (ВЛ-6кВ) ТП 917 – ТП 1990 до проектируемой СТП (ориентировочная протяженность проектируемой линии – 0,015 км); строительство воздушной линии 0,4 кВ (ВЛ-0,4 кВ) – от РУ-0,4 кВ проектируемой СТП до границ земельных участков заявителей (ориентировочная протяженность проектируемой линии – 0,72 км) для электроснабжения садового дома, малоэтажных жилых застроек, расположенных по адресу: СНО "Гидростроитель", ул. 3-я Продольная, участок 56; СНО "Гидростроитель", ул. 2-я Продольная, участок 34; СНТ "Гидростроитель", улица № 2, участок № 38; СНТ "Союзлифтмонтаж", ул. Вторая, уч. 33; ул. Героев Тулы д. 21/1 в Тракторозаводском районе г. Волгограда</t>
  </si>
  <si>
    <t>Строительство воздушной линии 0,4 кВ (ВЛ-0,4 кВ) - отпайки от ВЛ-0,4 кВ ТП 2295 до границ земельного участка заявителя (примерная протяженность проектируемой линии - 0,485 км.) для электроснабжения базовой станции/оборудования сотовой связи, расположенного по адресу: г. Волгоград, Дзержинский район, в районе земельного участка по ул. Землячки (учетный № 3-0-1034)</t>
  </si>
  <si>
    <t>Строительство воздушной линии 0,4 кВ (ВЛ-0,4 кВ) – отпайки от ВЛ-0,4 кВ ТП 1329 до границ земельного участка заявителя (ориентировочная протяженность проектируемой линии – 0,180 км.) для электроснабжения малоэтажной жилой застройки (Индивидуальный жилой дом/ Садовый/Дачный дом), расположенной по адресу: г. Волгоград, Кировский район, ул. им. Никитина, д. 95а</t>
  </si>
  <si>
    <t>строительство воздушной линии 0,4 кВ (ВЛ-0,4 кВ) – отпайки от ВЛ-0,4 кВ ТП 2613 до границ земельного участка заявителя (ориентировочная протяженность проектируемой линии – 0,12 км.) для электроснабжения малоэтажной жилой застройки (Индивидуальный жилой дом/ Садовый дом/ Дачный дом), расположенной по адресу: г. Волгоград, Краснооктябрьский район, ул. Кольская, д. 16</t>
  </si>
  <si>
    <t>Строительство воздушной линии 0,4 кВ (ВЛ-0,4 кВ) – отпайки от ВЛ-0,4 кВ ТП 244 до границ земельного участка заявителя (ориентировочная протяженность проектируемой линии – 0,03 км.) для электроснабжения малоэтажной жилой застройки (Индивидуальный жилой дом/ Садовый дом/ Дачный дом), расположенной по адресу: г. Волгоград, ул. Кирпичная, д.7А</t>
  </si>
  <si>
    <t>Строительство воздушной линии 0,4 кВ (ВЛ-0,4 кВ) отпайки от ВЛ-0,4 кВ ТП 1645 до границ земельного участка заявителя (ориентировочная протяженность проектируемой линии – 0,1 км.) для электроснабжения малоэтажной жилой застройки (Индивидуальный жилой дом/ Садовый дом/ Дачный дом), расположенного по адресу: г. Волгоград, ул. Промышленная д. 11</t>
  </si>
  <si>
    <t>Строительство воздушной линии 0,4 кВ (ВЛ-0,4кВ) отпайки от проектируемой ранее ВЛ-0,4кВ (по ТЗ №134-1-21-00605897/ТЗ-2021) до границ земельного участка заявителя (ориентировочная протяженность проектируемой линии – 0,034 км.) для электроснабжения малоэтажной жилой застройки (Индивидуальный жилой дом/ Садовый дом/ Дачный дом), расположенной по адресу: г. Волгоград, ул. Пуховая, д. 16, кадастровый номер земельного участка: 34:34:060013:158</t>
  </si>
  <si>
    <t>Строительство воздушной линии 0,4 кВ (ВЛ-0,4 кВ) отпайки от ВЛ-0,4 кВ (СНТ "Гидростроитель") ТП 1990 до границ земельного участка заявителя (ориентировочная протяженность проектируемой линии – 0,07 км.) для электроснабжения малоэтажной жилой застройки (Индивидуальный жилой дом/ Садовый дом/ Дачный дом), расположенного по адресу: Волгоград, ул. Героев Тулы, д. 35/19, кадастровый номер земельного участка: 34:34:010008:273</t>
  </si>
  <si>
    <t>Строительство воздушной линии 0,4 кВ (ВЛ-0,4 кВ) отпайки от ВЛ-0,4 кВ ТП 1322 до границ земельного участка заявителя (ориентировочная протяженность проектируемой линии – 0,12 км.) для электроснабжения малоэтажной жилой застройки (Индивидуальный жилой дом/ Садовый дом/ Дачный дом), расположенного по адресу: Волгоград, ул. Алексеева д. 50</t>
  </si>
  <si>
    <t>Строительство воздушной линии 0,4 кВ (ВЛ-0,4 кВ) – отпайки от ВЛ-0,4 кВ ТП 918 до границ земельного участка заявителя (ориентировочная протяженность проектируемой линии – 0,17 км.) для электроснабжения малоэтажных жилых застроек (Индивидуальный жилой дом/ Садовый дом/ Дачный дом), расположенной по адресу: г. Волгоград, Тракторозаводской район, ул. Героев Тулы, д. 23/126 и д. 23/126а д</t>
  </si>
  <si>
    <t>Строительство воздушной линии 0,4 кВ (ВЛ-0,4 кВ) отпайки от ВЛ-0,4 кВ ТП 438 до границ земельного участка заявителя (ориентировочная протяженность проектируемой линии – 0,206 км.) для электроснабжения нежилой застройки (хозяйственная постройка, нежилое здание), расположенной по адресу: г. Волгоград, Кировский р-он, ул. Кленовая д. 11а, кадастровый номер земельного участка: 34:34:070072:703</t>
  </si>
  <si>
    <t>Строительство воздушной линии 0,4 кВ (ВЛ-0,4 кВ) отпайки от ВЛ-0,4 кВ ТП 2304 до границ земельного участка заявителя (ориентировочная протяженность проектируемой линии – 0,12 км.) для электроснабжения малоэтажной жилой застройки (Индивидуальный жилой дом/ Садовый/Дачный дом), расположенной по адресу: Волгоградская обл., г. Волгоград, Кировский район, ул. Денисенко, д. 9а, кадастровый номер земельного участка: 34:34:070042:613</t>
  </si>
  <si>
    <t>Строительство воздушной линии 0,4 кВ (ВЛ-0,4 кВ) от РУ-0,4 кВ ТП 1541 до границ земельного участка заявителя (ориентировочная протяженность проектируемой линии – 0,13 км.) для электроснабжения малоэтажной жилой застройки (Индивидуальный жилой дом/ Садовый/Дачный дом), расположенной по адресу: Волгоградская обл., г. Волгоград, Ворошиловский р-он, з/у 34:34:050074:491</t>
  </si>
  <si>
    <t>Строительство воздушной линии 0,4 кВ (ВЛ-0,4 кВ) отпайки от ВЛ-0,4 кВ ТП 2331 до границ земельного участка заявителя (ориентировочная протяженность проектируемой линии – 0,04 км.) для электроснабжения малоэтажной жилой застройки (Индивидуальный жилой дом/ Садовый дом/ Дачный дом), расположенной по адресу: г. Волгоград, Кировский р-он, ул. Красных Партизан д. 56, кадастровый номер земельного участка: 34:34:070068:7</t>
  </si>
  <si>
    <t>Строительство воздушной линии 0,4 кВ (ВЛ-0,4 кВ) отпайки от ВЛ-0,4 кВ ТП 1990 до границ земельного участка заявителя (ориентировочная протяженность проектируемой линии – 0,15 км.) для электроснабжения малоэтажной жилой застройки (Индивидуальный жилой дом/ Садовый дом/ Дачный дом), расположенной по адресу: г. Волгоград, Тракторозаводский р-он, СНТ «Север», квартал 1 а, участок № 66, кадастровый номер земельного участка 34:34:010008:934</t>
  </si>
  <si>
    <t>Строительство воздушной линии 0,22 кВ (ВЛ-0,22 кВ) от РУ-0,4 кВ ТП 1519 до объекта заявителя (ориентировочная протяженность проектируемой линии – 0,13 км.) для электроснабжения нестационарного торгового объекта - павильона, площадью 30 кв.м., расположенного по адресу: г. Волгоград, ул. им. Нежданова, напротив земельного участка №40, номер и место на графической схеме 1.965</t>
  </si>
  <si>
    <t>Строительство воздушной линии 0,4 кВ (ВЛ-0,4 кВ) отпайки от ВЛ-0,4 кВ ТП 2925 до границ земельного участка заявителя (ориентировочная протяженность проектируемой линии – 0,115 км.) для электроснабжения малоэтажной жилой застройки (Индивидуальный жилой дом/ Садовый дом/ Дачный дом), расположенной по адресу: Волгоградская обл., г. Волгоград, Тракторозаводский р-он, СНТ Союзлифтмонтаж, ул 3-я, кадастровый номер земельного участка: 34:34:010008:195</t>
  </si>
  <si>
    <t>Строительство воздушной линии 0,4 кВ (ВЛ-0,4 кВ) - отпайки от опоры №7 ВЛ-0,4 кВ, проектируемой по ТУ 134-1-21-00609545, РП 680 до границ земельного участка заявителя (ориентировочная протяженность проектируемой линии – 0,1 км.) для электроснабжения здание школы №76, расположенной по адресу: г. Волгоград, Краснооктябрьский район, ул. Созидательская, д. 27</t>
  </si>
  <si>
    <t>Строительство воздушной линии 0,4 кВ (ВЛ-0,4 кВ) от РУ-0,4 кВ ТП 1707 до границ земельного участка заявителя (ориентировочная протяженность проектируемой линии – 0,18 км.); воздушной линии 0,4 кВ (ВЛ-0,4 кВ) – отпайки от ВЛ-0,4 кВ ТП 1707 до границ земельного участка заявителя (ориентировочная протяженность проектируемой линии – 0,01 км.) для электроснабжения блочно-модульной котельной, расположенной по адресу: г. Волгоград, Краснооктябрьский район, ул. Автомагистральная, д. 1б, кадастровый номер 34:34:020032:168</t>
  </si>
  <si>
    <t>Строительство СТП (установленная мощность – 100 кВА); воздушной линии 6 кВ (ВЛ-6 кВ) – отпайки от КВЛ-6 кВ ТП 633 оп.№1 к ТП А.2647 / 1682/2638 до проектируемой СТП (ориентировочная протяженность – 0,005 км); воздушной линии 0,4 кВ (ВЛ-0,4 кВ) от РУ-0,4 кВ проектируемой СТП до границ земельного участка заявителя (ориентировочная протяженность – 0,215 км), для электроснабжения объекта торговли (магазин. торговый центр, прочее), расположенного по адресу: ул. Чистоозерная, д. 3 в Краснооктябрьском районе г. Волгограда</t>
  </si>
  <si>
    <t>Строительство воздушной линии 0,4 кВ (ВЛ-0,4 кВ) - отпайки от ВЛ-0,4 кВ ТП 239 до границ земельного участка заявителя (ориентировочная протяженность - 0,15 км) для электроснабжения ЩУ-0,4 кВ и энергопринимающие устройства индивидуального жилого дома, расположенного по адресу: ул. Гатчинская, 34 в Дзержинском районе г. Волгограда</t>
  </si>
  <si>
    <t>Строительство воздушной линии 0,4 кВ (ВЛ-0,4 кВ) от РУ-0,4 кВ ТП 1610 до границ земельного участка заявителя (ориентировочная протяженность проектируемой линии – 0,17 км.) для электроснабжения нестационарного торгового объекта - павильон продовольственные и непродовольственные товары, расположенного по адресу: г. Волгоград, ул. 39-й Гвардейской, д. 30, кадастровый номер 1.253</t>
  </si>
  <si>
    <t>Строительство воздушной линии 0,4 кВ (ВЛ-0,4 кВ) от РУ-0,4 кВ ТП 1708 до границ земельного участка заявителя (ориентировочная протяженность проектируемой линии – 0,18 км.) для электроснабжения нежилой застройки (хозяйственная постройка, нежилое здание), расположенной по адресу: г. Волгоград, Краснооктябрьский район, ул. Хользунова, кадастровый номер земельного участка: 34:34:020049:3556</t>
  </si>
  <si>
    <t>Строительство воздушной линии 0,4 кВ (ВЛ-0,4 кВ) отпайки от ВЛ-0,4 кВ ТП 2311 до границ земельного участка заявителя (ориентировочная протяженность проектируемой линии – 0,205 км.) для электроснабжения ЩУ-0,4 кВ Ярмарки, расположенной по адресу: г. Волгоград, Кировский район, Ярмарка на пересечении ул. Молодежной и ул. Параллельной, (на расстоянии 1 м от опоры ЛЭП напротив юго-восточного угла нежилого здания №4 по ул. Колосовой, в восточном направлении 40 м вдоль ул. Молодежной, поворот на 90 в южном направлении 20 м, далее поворот на 90 в северном направлении 20 м)</t>
  </si>
  <si>
    <t>Строительство воздушной линии 0,4 кВ (ВЛ-0,4 кВ) от РУ-0,4 кВ ТП 507 до границ земельного участка заявителя (ориентировочная протяженность проектируемой линии – 0,22 км.) для электроснабжения объекта медицинского учреждения (здание/помещение медицинской организации), расположенного по адресу: Волгоградская обл., г. Волгоград, Советский р-он, ул. Краснопресненская, д. 20, кадастровый номер земельного участка: 34:34:0060033:9</t>
  </si>
  <si>
    <t>Строительство воздушной линии 0,4 кВ (ВЛ-0,4 кВ) от РУ-0,4 кВ ТП 1451 до границ земельного участка заявителя (ориентировочная протяженность проектируемой линии – 0,195 км.) для электроснабжения ЩР -0,4 кВ здания хранения автотранспорта, расположенной по адресу: Волгоградская обл., г. Волгоград, Красноармейский район, ул. Удмуртская, кадастровый номер земельного участка: 34:34:080099:2302</t>
  </si>
  <si>
    <t>Строительство воздушной линии 0,4 кВ (ВЛ-0,4 кВ) от РУ-0,4 кВ ТП 399 до границ земельного участка заявителя (ориентировочная протяженность проектируемой линии – 0,22 км.) для электроснабжения ВРУ-0,4 кВ здания главного корпуса ГУЗ «Больница №16», расположенного по адресу: Волгоградская область, г. Волгоград, Красноармейский район, ул. Пятиморская, 7, кадастровый номер земельного участка 34:34:080112:0008</t>
  </si>
  <si>
    <t>Строительство воздушной линии 0,4 кВ (ВЛ-0,4 кВ) от РУ-0,4 кВ ТП 542 до границ земельного участка заявителя (ориентировочная протяженность проектируемой линии – 0,065 км.) для электроснабжения базовой станции/оборудования сотовой связи, расположенной по адресу: Волгоградская обл., г. Волгоград, Советский район, ул. Электролесовская, д. 35</t>
  </si>
  <si>
    <t>0,4 кВ</t>
  </si>
  <si>
    <t>Строительство воздушной линии 0,4 кВ (ВЛ-0,4кВ) отпайки от ВЛ-0,4кВ ТП 2304 (Филиал ПАО «Россети Юг»-»Волгоградэнерго») до границ земельного участка заявителя (ориентировочная протяженность проектируемой линии – 0,170 км.) для электроснабжения малоэтажной жилой застройки (Индивидуальный жилой дом/ Садовый/Дачный дом), расположенной по адресу: Волгоград, Кировский р-н, ул. Стрельца, д. 14</t>
  </si>
  <si>
    <t>Строительство воздушной линии 0,4 кВ (ВЛ-0,4 кВ) отпайки от ВЛ-0,4 кВ ТП 80 до границ земельного участка заявителя (ориентировочная протяженность проектируемой линии – 0,232 км.) для электроснабжения котельной, расположенной по адресу: Волгоград, ул. Неждановой, д. 2</t>
  </si>
  <si>
    <t>Строительство воздушной линии 0,4 кВ (ВЛ-0,4 кВ) отпайки от КВЛ-0,4 кВ ТП 2485 до границ земельного участка заявителя (ориентировочная протяженность проектируемой линии - 0,085 км.) для электроснабжения малоэтажной жилой застройки (Индивидуальный жилой дом / Садовый / Дачный дом), расположенной по адресу: Волгоградская обл., р-н Светлоярский, п. Кирова, квартал 3-й, участок №24, кадастровый номер земельного участка: 34:26:044101:463</t>
  </si>
  <si>
    <t>Строительство воздушной линии 0,4 кВ (ВЛ-0,4 кВ) отпайки от ВЛ-0,4 кВ ТП 1819 гр. 1 до границ земельного участка заявителя (ориентировочная протяженность проектируемой линии - 0,115 км.) для электроснабжения малоэтажной жилой застройки (Индивидуальный жилой дом/ Садовый/Дачный дом), расположенной по адресу: г. Волгоград, Тракторозаводский р-н, ул. Костычева, д. 228</t>
  </si>
  <si>
    <t>Строительство воздушной линии 0,4 кВ (ВЛ-0,4 кВ) отпайки от ВЛ-0,4 кВ ТП 475 до границ земельного участка заявителя (ориентировочная протяженность проектируемой линии – 0,130 км.) для электроснабжения малоэтажной жилой застройки (Индивидуальный жилой дом/ Садовый/Дачный дом), расположенной по адресу: г. Волгоград, Красноармейский р-н, ул. Мисхорская, д. 6</t>
  </si>
  <si>
    <t>Строительство воздушной линии 0,4 кВ (ВЛ-0,4 кВ) отпайки от ВЛ-0,4 кВ ТП 3510 до границ земельного участка заявителя (ориентировочная протяженность проектируемой линии – 0,162 км.) для электроснабжения индивидуального жилого дома, расположенного по адресу: Волгоградская обл., г. Волгоград, Советский район, тер. Село Песчанка ул. Совхозная, з/у 2б</t>
  </si>
  <si>
    <t>Строительство воздушной линии 0,4 кВ (ВЛ-0,4 кВ) отпайки от ВЛ-0,4 кВ ТП 312 до границ земельного участка заявителя (ориентировочная протяженность проектируемой линии – 0,075 км.) для электроснабжения малоэтажной жилой застройки (Индивидуальный жилой дом/ Садовый/Дачный дом), расположенной по адресу: Волгоградская обл., г. Волгоград, Кировский район, ул. Красных Командиров, з/у 269, кадастровый номер земельного участка: 34:34:070008:133</t>
  </si>
  <si>
    <t>Строительство воздушной линии 0,4 кВ (ВЛ-0,4 кВ) отпайки от ВЛ-0,4 кВ ТП 1994 до границ земельного участка заявителя (ориентировочная протяженность проектируемой линии – 0,07 км.) для электроснабжения щита учета на столбе возле ЗУ, расположенного по адресу: Волгоградская обл., г. Волгоград, Тракторозаводский р-он, ул. Прохладная д. 16</t>
  </si>
  <si>
    <t>Строительство воздушной линии 0,4 кВ (ВЛ-0,4 кВ) от РУ-0,4 кВ ТП 1492 до границ земельного участка заявителя (ориентировочная протяженность проектируемой линии – 0,13 км.) для электроснабжения малоэтажной жилой застройки (Индивидуальный жилой дом/ Садовый/Дачный дом), расположенной по адресу: г. Волгоград, Красноармейский р-н, ул. Глубинная, кадастровый номер земельного участка 34:34:080122:2420</t>
  </si>
  <si>
    <t>Строительство воздушной линии 0,4 кВ (ВЛ-0,4 кВ) отпайки от ВЛ-0,4 кВ ТП 3438 до границ земельного участка заявителя (ориентировочная протяженность проектируемой линии – 0,065 км.) для электроснабжения малоэтажной жилой застройки (Индивидуальный жилой дом/Садовый/Дачный дом), расположенной по адресу: г. Волгоград, Красноармейский р-н, ул. Клеверная, 9, кадастровый номер земельного участка: 34:34:080039:863</t>
  </si>
  <si>
    <t>Строительство воздушной линии 0,4 кВ (ВЛ-0,4кВ) отпайки от ВЛ-0,4 кВ ТП 2464 до границ земельного участка заявителя (ориентировочная протяженность проектируемой линии – 0,065 км.) для электроснабжения малоэтажной жилой застройки (Индивидуальный жилой дом/ Садовый/Дачный дом), расположенной по адресу: Волгоградская обл., Светлоярский район, СНТ «Химик», ул. Ивовая, д. 20в</t>
  </si>
  <si>
    <t>Строительство воздушной линии 0,4 кВ (ВЛ-0,4 кВ) от РУ-0,4 кВ ТП 1569 до границ земельного участка заявителя (ориентировочная протяженность проектируемой линии – 0,185 км.) для электроснабжения гаража, расположенного по адресу: г. Волгоград, Советский р-н, ул. Гвоздкова, ГК Метеор, гаражный бокс № 15 (гараж находится напротив дома № 16 по улице Гвоздкова - в конце дома походу движения от Университетского проспекта)</t>
  </si>
  <si>
    <t>Строительство воздушной линии 0,4 кВ (ВЛ-0,4 кВ) отпайки от ВЛ-0,4 кВ ТП 81 до границ земельного участка заявителя (ориентировочная протяженность проектируемой линии – 0,124 км.) для электроснабжения малоэтажной жилой застройки (Индивидуальный жилой дом/ Садовый/Дачный дом), расположенной по адресу: г. Волгоград, Ворошиловский р-н, ул. Чембарская, д. 159, кадастровый номер земельного участка: 34:34:050055:96</t>
  </si>
  <si>
    <t>Строительство воздушной линии 0,4 кВ (ВЛ-0,4 кВ) отпайки от ВЛ-0,4 кВ ТП 5543 до границ земельного участка заявителя (ориентировочная протяженность проектируемой линии – 0,067 км.) для электроснабжения ВРУ-0,4 кВ для строительства и электроснабжения жилого дома, расположенной по адресу: г. Волгоград, ул. Пуховая, з/у 17, кадастровый номер земельного участка: 34:34:060013:250</t>
  </si>
  <si>
    <t>Строительство воздушной линии 0,4 кВ (ВЛ-0,4 кВ) отпайки от ВЛ-0,4 кВ ТП 763 до границ земельного участка заявителя (ориентировочная протяженность проектируемой линии – 0,068 км.) для электроснабжения малоэтажной жилой застройки (Индивидуальный жилой дом/ Садовый/Дачный дом), расположенной по адресу: Волгоград, п. Горный, квартал 06_12_018, юго-западнее земельного участка с кадастровым номером: 34:03:220002:798</t>
  </si>
  <si>
    <t>Строительство воздушной линии 0,4 кВ (ВЛ-0,4 кВ) отпайки от ВЛ-0,4 кВ (сети СНТ «Тюльпан») ТП 1932 до границ земельного участка заявителя (ориентировочная протяженность проектируемой линии – 0,18 км.) для электроснабжения малоэтажной жилой застройки (Индивидуальный жилой дом/ Садовый/Дачный дом), расположенных по адресам: г. Волгоград, Тракторозаводский район, тер. Рабочий поселок Водстрой, ул. Зенитчиков, владение 28/116; г. Волгоград, Тракторозаводский район, тер. Рабочий поселок Водстой, ул. Зенитчиков, 28/112а, кадастровый номер земельного участка: 34:03:120002:2321; Волгоградская обл., г. Волгоград, территория СНТ Тюльпан 1, Улица 8-я линия; Волгоградская обл., г. Волгоград, тер. СНТ Тюльпан 1, улица 8-я линия, участок №94</t>
  </si>
  <si>
    <t>Строительство воздушной линии 0,4 кВ (ВЛ-0,4 кВ) отпайки от ВЛ-0,4 кВ ТП 60 до границ земельного участка заявителя (ориентировочная протяженность проектируемой линии – 0,127 км.) для электроснабжения малоэтажной жилой застройки (Индивидуальный жилой дом/ Садовый/ Дачный дом), расположенной по адресу: Волгоград, Ворошиловский район, ул. Белоглинская, д. 90, кадастровый номер земельного участка: 34:34:050052:228</t>
  </si>
  <si>
    <t>Строительство воздушной линии 0,4 кВ (ВЛ-0,4 кВ) от РУ-0,4 кВ ТП 3427 до границ земельного участка заявителя (ориентировочная протяженность проектируемой линии -0,130 км.) для электроснабжения малоэтажной жилой застройки (Индивидуальный жилой дом/Садовый/Дачный дом), расположенной по адресу: Волгоград, Красноармейский р-он, ул. Токарева, д.39а, кадастровый номер земельного участка: 34:34:080133:1066</t>
  </si>
  <si>
    <t>Строительство воздушной линии 0,4 кВ (ВЛ-0,4 кВ) отпайки от ВЛ-0,4 кВ ТП 1990 до границ земельного участка заявителя (ориентировочная протяженность проектируемой линии – 0,295 км.) для электроснабжения малоэтажной жилой застройки (Индивидуальный жилой дом/ Садовый/ Дачный дом), расположенной по адресу: Волгоград, Тракторозаводской р-он, ул. Героев Тулы д. 35/14, кадастровый номер земельного участка: 34:34:010008:339</t>
  </si>
  <si>
    <t>Строительство воздушной линии 0,4 кВ (ВЛ-0,4 кВ) отпайки от ВЛ-0,4 кВ ТП 5519 до границ земельного участка заявителя (ориентировочная протяженность проектируемой линии – 0,1 км.) для электроснабжения ВРУ-0,4 кВ для строительства и электроснабжения жилого дома, который будет располагаться по адресу: Волгоград, Советский район, ул. Обручальная, д. 44</t>
  </si>
  <si>
    <t>Строительство воздушной линии 0,4 кВ (ВЛ-0,4 кВ) отпайки от ВЛ-0,4 кВ ТП 1561 до границ земельного участка заявителя (ориентировочная протяженность проектируемой линии – 0,081 км.) для электроснабжения малоэтажной жилой застройки (Индивидуальный жилой дом/ Садовый/Дачный дом), расположенной по адресу: Волгоград, Ворошиловский р-он, п. Царицын, ул. Молодежная, уч. 30, кадастровый номер земельного участка: 34:03:170002:1520</t>
  </si>
  <si>
    <t>Строительство воздушной линии 0,4 кВ (ВЛ-0,4 кВ) отпайки от ВЛ-0,4 кВ ТП 5519 до границ земельного участка заявителя (ориентировочная протяженность проектируемой линии – 0,024 км.) для электроснабжения малоэтажной жилой застройки (Индивидуальный жилой дом/ Садовый/Дачный дом), расположенной по адресу: Волгоград, Советский р-он, ул. Кружевная, д. 17, кадастровый номер земельного участка: 34:34:060013:426</t>
  </si>
  <si>
    <t>Строительство воздушной линии 0,4 кВ (ВЛ-0,4 кВ) отпайки от ВЛ-0,4 кВ ТП 80 до границ земельного участка заявителя (ориентировочная протяженность проектируемой линии – 0,130 км.) для электроснабжения здания гаража, расположенного по адресу: Волгоград, Ворошиловский р-он, ул. Немировича-Данченко, д. 17</t>
  </si>
  <si>
    <t>Строительство воздушной линии 0,4 кВ (ВЛ-0,4 кВ) от РУ-0,4 кВ РП 912 до границ земельного участка заявителя (ориентировочная протяженность проектируемой линии – 0,28 км.) для электроснабжения объекта торговли (магазин, торговый центр, прочее), расположенного по адресу: пгт. Забазный, ул. Днепрогэсовская, кадастровый номер з.у. 34:34:010013:127 в Тракторозаводском районе г. Волгограда</t>
  </si>
  <si>
    <t xml:space="preserve"> 1-20 кВ</t>
  </si>
  <si>
    <t>Строительство СТП (установленная мощность – 160 кВА); воздушной линии 10 кВ (ВЛ-10 кВ) – отпайки от ВЛ-10кВ Ф.10- ПС "Татьянка" до проектируемой ТП (ориентировочная протяженность – 0,02 км); воздушной линии 0,4 кВ (ВЛ-0,4 кВ) от РУ-0,4 кВ проектируемой ТП до границ земельного участка заявителя (ориентировочная протяженность – 0,1 км), для электроснабжения малоэтажной жилой застройки (Индивидуальный жилой дом/ Садовый дом/ Дачный дом), расположенной по адресу: г. Волгоград, ул. Алуштинская, д. 19</t>
  </si>
  <si>
    <t>Строительство воздушной линии 6 кВ (ВЛ-6 кВ) - отпайки от ВЛ-6 кВ ПС Садовая Ф-11 (ФПАО «Россети Юг» - «Волгоградэнерго») до проектируемой СТП (ориентировочная протяженность – 0,015 км); СТП 6/0,4 кВ, мощностью 100 кВА; строительство воздушной линии 0,4 кВ (ВЛ-0,4 кВ) от РУ-0,4 кВ проектируемой СТП до границ земельных участков заявителей (ориентировочная протяженность –0,39 км), для электроснабжения малоэтажных жилых домов, расположенных по адресам: г. Волгоград, Советский район, ул. Чайная, д. 6, кадастровый номер № 34:03:180002:1138, № 34:03:180002:1059 и тер. Село Песчанка, к/н 34:03:180002:1102 и южнее с. Песчанка, учетный номер 6-110-258</t>
  </si>
  <si>
    <t>Строительство ТП с силовым трансформатором 6/0,4 кВ; строительство воздушной линии 6 кВ (ВЛ-6кВ) - отпайки от ВЛ 6кВ РП 2210 яч.19 ТП 5286 яч.2 до РУ-6 кВ проектируемой ТП (ориентировочная протяженность - 0,06 км.) для электроснабжения складского здания, расположенного по адресу: ул. Краснополянская, д.47 кадастровый номер земельного участка 34:34:030001:120 в Дзержинском районе г. Волгограда</t>
  </si>
  <si>
    <t>Строительство кабельно-воздушной линии 6 кВ (КВЛ-6 кВ) от РУ-6 кВ ТП 5253 до границ земельного участка заявителя (ориентировочная протяженность –0,41 км), для электроснабжения отдельно стоящего производственного здания, расположенного по адресу: г. Волгоград, Дзержинский район, ул. Краснополянская, д. 88б, кадастровый номер земельного участка 34:34:030006:7</t>
  </si>
  <si>
    <t>Строительство ТП 6/0,4 кВ (установленная мощность – 160 кВА); отпайки воздушной линии 6 кВ (ВЛ-6 кВ) от ВЛ-6 кВ Р-124 - ТП 609 до проектируемого ТП (ориентировочная протяженность - 340 км.); воздушной линии 0,4 кВ (ВЛ-0,4 кВ) от проектируемой ТП до границ земельного участка заявителя (ориентировочная протяженность – 0,135 км), для электроснабжения малоэтажной жилой застройки (Индивидуальный жилой дом/Садовый/Дачный дом), расположенного по адресу: ул. Лермонтова, д. 25 в Краснооктябрьском районе г. Волгограда</t>
  </si>
  <si>
    <t xml:space="preserve">Строительство СТП 6/0,4 кВ (установленная мощность – 250 кВА); воздушной линии 6 кВ (ВЛ-6 кВ) – отпайки от ВЛ-6 кВ РП 50 – ТП 527 до проектируемой ТП (ориентировочная протяженность – 0,05 км); воздушной линии 0,4 кВ (ВЛ-0,4 кВ) от РУ-0,4 кВ проектируемой СТП до границ земельных участков заявителя (ориентировочная протяженность – 0,18 км), для электроснабжения малоэтажной жилой застройки (Индивидуальный жилой дом/ Садовый дом/ Дачный дом) и объект общественного питания с гостиницей на земельном участке, расположенной по адресу: г. Волгоград, Советский район, ул. Стадионная, д. 14 и 14а
</t>
  </si>
  <si>
    <t>Строительство воздушной линии 10 кВ (ВЛ-10 кВ) - отпайки от ВЛ-10 кВ к ТПА 389 до границ земельного участка заявителя (ориентировочная протяженность проектируемой линии – 0,16 км.) для электроснабжения малоэтажной жилой застройки (Индивидуальный жилой дом/ Садовый дом/ Дачный дом), расположенной по адресу: г. Волгоград, п. 19 партсъезда, п. XIX партсъезда, уч-к №20, в 560 м по направлению, на запад, кадастровый номер земельного участка: 34:26:040101:32</t>
  </si>
  <si>
    <t>Строительство СТП (установленной мощностью – 25 кВА); строительство кабельно-воздушной линии 10 кВ (КВЛ-10 кВ) – отпайки ВЛ-10кВ РП 314-ТП 1415 до РУ-10 кВ проектируемой СТП (ориентировочная протяженность проектируемой линии – 0,4 км.) для электроснабжения здания корпуса (станция перекачки х/б стоков) 1159 с кадастровым номером 34:34:080010:15, расположенного по адресу: Волгоград, Красноармейский район, земельный участок № 34:34:080010:1</t>
  </si>
  <si>
    <t>Строительство СТП (установленная мощность - 63 кВА); строительство кабельно-воздушной линии 6 кВ (КВЛ-6 кВ) от РУ-6 кВ ТПА 1660 до РУ-6 кВ проектируемой СТП (ориентировочная протяженность проектируемой линии - 0,024 км.); строительство воздушной линии 0,4 кВ (ВЛ-0,4 кВ) от РУ-0,4 кВ проектируемой СТП до границ земельных участков заявителей (ориентировочная протяженность - 0,376 км.), для электроснабжения павильонов продовольственных и не продовольственных товаров, расположенных по адресу: г. Волгоград, пересечение ул. Поддубного и пр-кта Металлургов (номера 1.1248, 1.1245 в схеме)</t>
  </si>
  <si>
    <t>Строительство ТП (установленная мощность – 250 кВА); строительство воздушной линии 6 кВ (ВЛ-6 кВ) от опоры ВЛ-6 кВ ТП 623-ТП 1643 до проектируемой ТП (ориентировочная протяженность – 0,090 км); строительство воздушной линии 0,4 В (ВЛ-0,4 кВ) от РУ-0,4 кВ проектируемой ТП до ВРУ-0,4 кВ объекта заявителя (ориентировочная протяженность – 0,060 км), для электроснабжения производственной базы, расположенной по адресу: Волгоград, Краснооктябрьский район, л. Южно-Сибирская, з/у 102в, кадастровый номер земельного участка: 34:34:020031:366</t>
  </si>
  <si>
    <t>Строительство ВЛ на железобетонных опорах  изолированным сталеалюминиевым проводом сечением от 50 до 100 квадратных мм включительно одноцепные</t>
  </si>
  <si>
    <t>Строительство воздушной линии 0,4 кВ (ВЛ-0,4 кВ) от проектируемой ТП (мероприятия по строительству ТП выполняются по ТУ №134-1-21-00580833) до границ земельного участка заявителя (примерная протяженность проектируемой линии – 0,11 км) для электроснабжения индивидуального жилого дома, расположенного по адресу: ул. Морошковая, з/у 21 в Советском районе г. Волгограда</t>
  </si>
  <si>
    <t>Строительство воздушной линии 0,4 кВ (ВЛ-0,4 кВ) от РУ-0,4 кВ проектируемой ТП до границ земельного участка заявителя (примерная протяженность проектируемой линии – 0,125 км.) для электроснабжения индивидуального жилого дома, расположенного по адресу: ул. Воздушная, з/у 8 в Советском районе г. Волгограда</t>
  </si>
  <si>
    <t>Строительство воздушной линии 0,4 кВ (ВЛ-0,4 кВ) - отпайки от существующей ВЛ-0,4кВ от ТП 5534 до границ земельных участков заявителя (ориентировочная протяженность проектируемой линии - 0,12 км.) для электроснабжения малоэтажных жилых застроек, расположенных по адресу: ул. Ванильная, д.11 и д. 13 в Советском районе г. Волгограда</t>
  </si>
  <si>
    <t>Строительство воздушной линии 0,4 кВ (ВЛ-0,4 кВ) – отпайки от ВЛ-0,4 кВ ТП 5534 (ТУ № 134-1-21-00614847 от 24.11.2021) до границ земельного участка заявителя (ориентировочная протяженность проектируемой линии – 0, 095 км.) для электроснабжения строительной площадки, расположенной по адресу: г. Волгоград, Советский район, ул. Ванильная, участок 3, кадастровый номер земельного участка 34:34:060013:430</t>
  </si>
  <si>
    <t>Строительство воздушной линии 0,4 кВ (ВЛ-0,4 кВ) от РУ-0,4 кВ ТП 819 до границ земельного участка заявителя (ориентировочная протяженность проектируемой линии – 0,04 км.) для электроснабжения объекта торговли (магазин, торговый центр, прочее), расположенного по адресу: Волгоград, ул. Ополченская, земельный участок с кадастровым № 34:34:010059:5657 в Тракторозаводском районе</t>
  </si>
  <si>
    <t>Строительство воздушной линии 0,4 кВ (ВЛ-0,4 кВ) от РУ-0,4 кВ ТП 53 до границ земельного участка заявителя (ориентировочная протяженность проектируемой линии – 0,13 км.) для электроснабжения объекта торговли (магазин, торговый центр, прочее), расположенного по адресу: г. Волгоград, ул. Елецкая, д. 79, к/н 34:34:050016:2157</t>
  </si>
  <si>
    <t>Строительство воздушной линии 0,4 кВ (ВЛ-0,4 кВ) от РУ-0,4 кВ ТП 612 до границ земельного участка заявителя (ориентировочная протяженность проектируемой линии – 0,150 км.) для электроснабжения встроенного нежилого помещения 527,1 кв.м., расположенного по адресу: Волгоград, Краснооктябрьский район, пр. Металлургов, 5</t>
  </si>
  <si>
    <t>Строительство воздушной линии 0,4 кВ (ВЛ-0,4 кВ) от РУ-0,4 кВ ТП 649 до границ земельного участка заявителя (ориентировочная протяженность проектируемой линии – 0,28 км.) для электроснабжения объекта торговли (магазин, торговый центр, прочее), расположенного по адресу: г. Волгоград пр-кт. В.И. Ленина д. 67, кадастровый номер земельного участка: 34:34:020099:66</t>
  </si>
  <si>
    <t>Строительство воздушной линии 0,4 кВ (ВЛ-0,4 кВ) – отпайки от ВЛ-0,4 кВ ТП 807 до границ земельного участка заявителя (ориентировочная протяженность проектируемой линии – 0,1 км.) для электроснабжения ЩУ-0,4 кВ и электрооборудование административного здания (площадь: 766,3 кв.м), расположенной по адресу: г. Волгоград, Тракторозаводский район, ул. Жолудева, д. 3, кадастровый номер земельного участка: 34:34:010051:16</t>
  </si>
  <si>
    <t>Строительство воздушной линии 0,4 кВ (ВЛ-0,4кВ) от РУ-0,4 кВ ТП 5265 до границ земельного участка заявителя (ориентировочная протяженность – 0,15м),для электроснабжения малоэтажной жилой застройки (Индивидуальный жилой дом/ Садовый дом/ Дачный дом),расположенного по адресу: г.Волгоград, Дзержинский район, ул.Раздольная, д.8б, кадастровый номер земельного участка 34:34:030116:0227</t>
  </si>
  <si>
    <t>Строительство воздушной линии 0,4 кВ (ВЛ-0,4 кВ) от РУ-0,4 кВ ТП 2919 до границ земельного участка заявителя (ориентировочная протяженность проектируемой линии – 0,14 км.) для электроснабжения малоэтажной жилой застройки (Индивидуальный жилой дом/ Садовый дом/ Дачный дом), расположенной по адресу: г. Волгоград, Тракторозаводский район, ул. Латошинская, д. 74</t>
  </si>
  <si>
    <t>Строительство кабельно-воздушной линии 0,4 кВ К(ВЛ-0,4 кВ) от РУ-0,4 кВ ТП 56 до границ земельного участка заявителя (ориентировочная протяженность проектируемой линии – 0,065 км.) для электроснабжения нежилого помещения (площадью: 200,3 кв.м.), расположенного по адресу: г. Волгоград, Ворошиловский район, ул. Козловская, д. 55</t>
  </si>
  <si>
    <t>Строительство воздушной линии 0,4 кВ (ВЛ-0,4 кВ) от РУ-0,4 кВ ТП 2469 до границ земельного участка заявителя (ориентировочная протяженность проектируемой линии – 0,150 км.) для электроснабжения зарядной станции (терминала) для электротранспорта, расположенной по адресу: г. Волгоград, Красноармейский район, ул. Пролетарская, (кадастровый номер квартала 34:34:080074)</t>
  </si>
  <si>
    <t>Строительство воздушной линии 0,4 кВ (ВЛ-0,4кВ) – отпайку от ВЛ-0,4 кВ ТПА 2311 до границ земельного участка заявителя (ориентировочная протяженность проектируемой линии – 0,18 км.) для электроснабжения объекта торговли (магазин, торговый центр, прочее), расположенной по адресу: г. Волгоград, Кировский район, ул. Аврорская, д. 33, кадастровый номер земельного участка: 34:34:070056:165</t>
  </si>
  <si>
    <t>Строительство ТП; строительство двух кабельных линий 6 кВ (КЛ-6 кВ) от места рассечки КЛ-6 кВ (РП 2210 - ТП 2293) до РУ-6 кВ проектируемой ТП (ориентировочная протяженность - 2х0,05 км); строительство воздушной линии 0,4 кВ (ВЛ-0,4 кВ) от РУ-0,4 кВ проектируемой ТП до границ земельного участка заявителя (ориентировочная протяженность - 0,03 км) для электроснабжения складов, расположенных по адресу: ул. Краснополянская, з/у 74/3 в Дзержинском районе г. Волгограда</t>
  </si>
  <si>
    <t>Строительство воздушной линии 0,4 кВ (ВЛ-0,4 кВ) от РУ-0,4 кВ ТП 1940 до границ земельного участка заявителя (ориентировочная протяженность проектируемой линии – 0,18 км.) для электроснабжения объекта наружного освещения, расположенного по адресу: Волгоградская обл., г. Волгоград, Городищенский район</t>
  </si>
  <si>
    <t>Строительство воздушной линии 0,4 кВ (ВЛ-0,4 кВ) от РУ-0,4 кВ ТП 841 до границ земельного участка заявителя (ориентировочная протяженность проектируемой линии – 0,1 км.) для электроснабжения производственного здания/помещения, расположенного по адресу: г. Волгоград, Тракторозаводский район, пер. им. Ногина, д. 48, кадастровый номер земельного участка 34:34:010064:85</t>
  </si>
  <si>
    <t>Строительство воздушной линии 0,4 кВ (ВЛ-0,4 кВ) отпайки от ВЛ-0,4 кВ ТП 1498 гр. 13 до границ земельного участка заявителя (ориентировочная протяженность проектируемой линии - 0,085 км.) для электроснабжения малоэтажной жилой застройки (Индивидуальный жилой дом/ Садовый Дачный дом), расположенной по адресу: Волгоград, Красноармейский район, ул. Компасная, кадастровый номер земельного участка: 34:34:080122:2458</t>
  </si>
  <si>
    <t>«Строительство воздушной линии 0,4 кВ (ВЛ-0,4 кВ) от РУ-0,4 кВ ТП 312 до границ земельных участков заявителей (ориентировочная протяженность проектируемой линии – 0,430 км.) для электроснабжения индивидуальных жилых домов, расположенных по адресам: г. Волгоград, Кировский р-н, ул. Красных Командиров, з/у 267/1 и д. 267/5, кадастровые номера земельных участков 34:34:070008:148 и 34:34:070008:143»</t>
  </si>
  <si>
    <t>Строительство воздушной линии 0,4 кВ (ВЛ-0,4 кВ) отпайки от ВЛ-0,4 кВ ТП 1829 до границ земельного участка заявителя (ориентировочная протяженность проектируемой линии – 0,09 км.) для электроснабжения здания столярной мастерской, расположенного по адресу: Волгоград, Тракторозаводский район, ул. Лавренева д. 21, кадастровый номер: 34:34:010026:211</t>
  </si>
  <si>
    <t>Строительство воздушной линии 0,4 кВ (ВЛ-0,4 кВ) от РУ-0,4 кВ ТП 906 до границ земельного участка заявителя (ориентировочная протяженность проектируемой линии -0,05 км.) для электроснабжения Объект торговли (магазин, торговый центр, прочее), расположенной по адресу: г. Волгоград, ул. Латошинская д. 2д кадастровый номер земельного участка 34:34:010003:215</t>
  </si>
  <si>
    <t>Строительство воздушной линии 0,4 кВ (ВЛ-0,4 кВ) от РУ-0,4 кВ ТП 3113 до границы земельного участка заявителя (ориентировочная протяженность проектируемой линии– 0,156 км.) для электроснабжения Производственного здания/помещения, расположенного по адресу:                        г. Волгоград, Дзержинский район, ул. Краснополянская, д.76</t>
  </si>
  <si>
    <t>Строительство воздушной линии 0,4 кВ (ВЛ-0,4 кВ) от РУ-0,4 кВ ТП 367 до границы земельного участка заявителя (ориентировочная протяженность проектируемой линии– 0,415 км.) для электроснабжения ВРУ-0,4 кВ, питающей сети и электрооборудования для электроснабжения объекта дорожного сервиса, расположенных по адресу: г. Волгоград, Красноармейский район, ул. Удмуртская, д.75а, кадастровый номер земельного участка: 34:34:080098:957</t>
  </si>
  <si>
    <t>Строительство воздушной линии 0,4 кВ (ВЛ-0,4 кВ) от РУ-0,4 кВ ТП 455 до границ земельного участка заявителя (ориентировочная протяженность – 0,205 км.) для электроснабжения здания магазина, расположенного по адресу: Волгоградская обл., г. Волгоград, Красноармейский район, ул. Командира Рудь д. 9а</t>
  </si>
  <si>
    <t>Строительство воздушной линии 0,4 кВ (ВЛ-0,4 кВ) от РУ-0,4 кВ проектируемой ТП (по договору № 134-1-22-00623621) до границ земельного участка заявителя (ориентировочная протяженность проектируемой линии – 0,05 км.) для электроснабжения нежилой застройки (хозяйственная постройка, нежилое здание), расположенной по адресу: г. Волгоград, ул. Лермонтова, д. 26, кадастровый номер земельного участка: 34:34:020096:65</t>
  </si>
  <si>
    <t>Строительство воздушной линии 0,4 кВ (ВЛ-0,4 кВ) от РУ-0,4 кВ ТП 904 до границ земельного участка заявителя (ориентировочная протяженность проектируемой линии – 0,28 км.) для электроснабжения объекта торговли (магазин, торговый центр, прочее), расположенного по адресу: г. Волгоград, Тракторозаводской район, зем. уч. кад. №34:34:010012:392</t>
  </si>
  <si>
    <t>Строительство воздушной линии 0,4 кВ (ВЛ-0,4 кВ) от РУ-0,4 кВ ТП 738 до границ земельного участка заявителя (ориентировочная протяженность проектируемой линии – 0,24 км.) для электроснабжения объекта торговли (магазин, торговый центр, прочее), расположенного по адресу: г. Волгоград, Краснооктябрьский район, зем. уч. кад. № 34:34:020025:1314</t>
  </si>
  <si>
    <t>Строительство воздушной линии 0,4 кВ (ВЛ-0,4 кВ) от РУ-0,4 кВ ТП 331 до границ земельного участка заявителя (ориентировочная протяженность проектируемой линии – 0,14 км.) для электроснабжения объекта медицинского учреждения (здание/помещение медицинской организации), расположенного по адресу: Волгоградская обл., г. Волгоград, Кировский район, ул. Воронкова д. 3</t>
  </si>
  <si>
    <t>Строительство воздушной линии 0,4 кВ (ВЛ-0,4 кВ) от РУ-0,4 кВ ТП 232 до границ земельного участка заявителя (ориентировочная протяженность проектируемой линии – 0,18 км.) для электроснабжения малоэтажной жилой застройки (Индивидуальный жилой дом/ Садовый дом/ Дачный дом), расположенной по адресу: г. Волгоград ул. Иртышская, д. 80</t>
  </si>
  <si>
    <t>Строительство воздушной линии 0,4 кВ (ВЛ-0,4 кВ) от РУ-0,4 кВ ТП 707 до границ земельного участка заявителя (ориентировочная протяженность проектируемой линии – 0,175 км.) для электроснабжения нежилого помещения в многоквартирном доме, расположенного по адресу: г. Волгоград, Краснооктябрьский р-он, ул. Генерала Гуртьева д. 2</t>
  </si>
  <si>
    <t>Строительство ТП (установленная мощность - 250 кВА); Строительство кабельно-воздушной линии 6 кВ (КВЛ-6 кВ) отпайки от воздушной линии ВЛ-6 кВ Р 213 - ТП А3276 до РУ-6 кВ проектируемой ТП (ориентировочная протяженность проектируемой линии - 0,135 км.); строительство воздушной линии 0,4 кВ (ВЛ-0,4 кВ) от РУ-0,4 кВ проектируемой ТП до границ земельного участка заявителя (ориентировочная протяженность - 0,02 км.), для электроснабжения ЩУ-0,4 кВ и электрооборудования для электроснабжения нежилого помещения №1 (площадь: 115 кв. м.), расположенного по адресу: Волгоград, Дзержинский район, шоссе Авиаторов, д. 17и</t>
  </si>
  <si>
    <t>Строительство воздушной линии 0,4 кВ (ВЛ-0,4 кВ) от РУ-0,4 кВ ТП  1829 до границ земельного участка заявителя (ориентировочная протяженность проектируемой линии – 0,3 км.) для электроснабжения части здания гаражей для легковых автомобилей, расположенной по адресу: г. Волгоград, Тракторозаводский р-н, ул. Лавренева д. 21</t>
  </si>
  <si>
    <t>Строительство кабельно-воздушной линии 0,4 кВ (КВЛ-0,4 кВ) от РУ-0,4 кВ ТП 3525 до границ земельного участка заявителя (ориентировочная протяженность проектируемой линии – 0,09 км.) для электроснабжения Земли населённых пунктов для размещения объектов торговли, для размещения объектов общественного питания, для размещения объектов бытового обслуживания, для размещения объектов транспорта - мастерской по ремонту и обслуживанию автомобилей, расположенной по адресу: г. Волгоград, Советский район, ул. Львовская, д. 137</t>
  </si>
  <si>
    <t>Строительство воздушной линии 0,4 кВ (ВЛ-0,4 кВ) от РУ-0,4 кВ ТП 1932 до границ земельного участка заявителя (ориентировочная протяженность проектируемой линии – 0,18 км.) для электроснабжения нежилой застройки (хозяйственная постройка, нежилое здание), расположенной по адресу: Волгоградская обл., г. Волгоград, Тракторозаводской район, тер. Рабочий поселок Водстрой ул. Луконина д. 7, кадастровый номер земельного участка 34:03:120002:1762</t>
  </si>
  <si>
    <t>Строительство воздушной линии 0,4 кВ (ВЛ-0,4 кВ) от РУ-0,4 кВ ТП 4581 до границ земельного участка заявителя (ориентировочная протяженность проектируемой линии – 0,155 км.) для электроснабжения многоэтажной жилой застройки (Многоквартирный дом), расположенной по адресу: г. Волгоград, Советский р-н, ул. им. Бабича, кадастровый номер земельного участка 34:34:060016:5988</t>
  </si>
  <si>
    <t>Строительство воздушной линии 0,4 кВ (ВЛ-0,4 кВ) от РУ-0,4 кВ ТП 707 до границ земельного участка заявителя (ориентировочная протяженность проектируемой линии – 0,035 км.) для электроснабжения зарядной станции (терминал) для электротранспорта, расположенной по адресу: г. Волгоград, Краснооктябрьский район, в районе дома № 4 по ул. Генерала Гуртьева (кадастровый номер квартала 34:34:020046)</t>
  </si>
  <si>
    <t>Строительство ТП; строительство кабельной линии 6 кВ (КЛ-6 кВ) от КВЛ-6 кВ ПС Спартановка - РП 912 до проектируемой ТП (ориентировочная протяженность - 0,145 км); строительство кабельной линии 0,4 кВ (КЛ-0,4 кВ) от проектируемой ТП до границ земельного участка заявителя (ориентировочная протяженность - 0,03 км) для электроснабжения ВРУ-0,4 кВ и электрооборудования торгового павильона, расположенного по адресу: ул. Калужская, д.27 в Тракторозаводском районе г. Волгограда</t>
  </si>
  <si>
    <t>Строительство СТП (установленная мощность – 250 кВА); строительство воздушной линий 6 кВ (ВЛ-6 кВ) – отпайки от ВЛ-6кВ ТП 917 – ТП 918 до проектируемой ТП (ориентировочной протяженностью – 0,03 км), для электроснабжения объекта торговли (магазин, торговый центр, прочее), расположенного по адресу: ул. Академика Бардина (з/у кад. №34:34:010011:5403) в Тракторозаводском районе г. Волгограда</t>
  </si>
  <si>
    <t>Строительство трансформаторной подстанции 10/0,4 кВ (ТП-10/0,4 кВ) (трансформаторная мощность – 2х1000 кВА); строительство кабельно-воздушной линии 10 кВ (КВЛ-10 кВ) отпайки от ВЛ-10 кВ ПС «Развилка-2» ф. 15 – ТП А1549 до РУ-10 кВ проектируемой ТП (ориентировочная протяженность – 0,19 км);  строительство кабельно-воздушной линии 10 кВ (КВЛ-10 кВ) отпайки от ВЛ-10 кВ ТПА 1548 – ТПА 1549 до РУ-10 кВ проектируемой ТП (ориентировочная протяженность – 0,15 км)  для электроснабжения проектируемой ТП 10/0,4 кВ для электроснабжения ВРУ-0,4 кВ и электрооборудования жилого комплекса с индивидуальной котельной и автостоянкой открытого типа, расположенных по адресу: г. Волгоград, Советский и Кировский районы, кадастровый номер 34:34:060060:49</t>
  </si>
  <si>
    <t>Строительство воздушной линии 10 кВ (ВЛ-10 кВ) от опоры № 17 ВЛ-10 кВ ф.5 ПС Канатная КРН 1 - ТП 475 до границ земельного участка заявителя (ориентировочная протяженность проектируемой линии - 0,12 км.) для электроснабжения складского здания/помещения, расположенного по адресу: г. Волгоград, Красноармейский район, ул. Бахтурова, д.12, кадастровый номер земельного участка 34:34:080109:842</t>
  </si>
  <si>
    <t>Строительство ВЛ на железобетонных опорах  изолированным сталеалюминиевым проводом сечением от 100 до 200 квадратных мм включительно одноцепные</t>
  </si>
  <si>
    <t>Строительство ТП (установленная мощность – 250 кВА); кабельной линии 6 кВ (КЛ-6 кВ) от оп. №1 КВЛ-6 кВ ПС Фестивальная Ф-25 до проектируемой ТП (ориентировочная протяженность –0,3 км); воздушной линии 0,4 кВ (ВЛ-0,4 кВ) от РУ-0,4 кВ проектируемого ТП до границ земельного участка заявителя (ориентировочная протяженность – 0,025 км.), для электроснабжения зарядной станции(терминал) для электротранспорта, расположенного по адресу: г. Волгоград, ул. Историческая, кадастровый квартал 34:34:030049 (учетный номер зем. участка 3-0-1067)</t>
  </si>
  <si>
    <t>Строительство кабельно-воздушной линии 0,4 кВ (КВЛ-0,4 кВ) от РУ-0,4 кВ ТП 5528 до границ земельного участка заявителя (ориентировочная протяженность проектируемой линии – 0,15 км.) для электроснабжения зарядной станции(терминал) для электротранспорта, расположенной по адресу: г. Волгоград, Советский район, пр. Университетский, д. 107</t>
  </si>
  <si>
    <t>Строительство воздушной линии 0,4 кВ (ВЛ-0,4 кВ) от РУ-0,4 кВ ТП 665 до границ земельного участка заявителя (ориентировочная протяженность – 0.15 км) для электроснабжения производственно-складской базы ( в составе: здание склада площадь: 155,6 кв.м; здание склада площадь: 150,3 кв.м; здание склада площадь: 442,6 кв.м) , расположенной по адресу: ул. Созидательская, 17 в Краснооктябрьском районе г. Волгограда</t>
  </si>
  <si>
    <t>Строительство воздушной линии 0,4 кВ (ВЛ-0,4 кВ) - от РУ-0,4 кВ ТП 383 до границ земельного участка заявителя (ориентировочная протяженность проектируемой линии – 0,27 км.) для электроснабжения объекта торговли (магазин, торговый центр, прочее), расположенной по адресу: ул. Судостроительная, (кадастровый № 34:34:080069:1344) в Красноармейском районе г. Волгограда</t>
  </si>
  <si>
    <t>Строительство кабельно-воздушной линии 6 кВ (КВЛ-6 кВ) от РУ-6 кВ ТП 1828 до границ земельного участка заявителя (ориентировочная протяженность проектируемой линии – 0,26 км.) для электроснабжения открытой производственной площадки на земельном участке с кадастровым номером 34:34:010026:462, расположенной по адресу: г. Волгоград, Тракторозаводской район, ул. Лавренева, з/у с кадастровым номером 34:34:010026:462</t>
  </si>
  <si>
    <t>Строительство ВЛ на железобетонных опорах  изолированным алюминиевым проводом сечением до 50 квадратных мм включительно одноцепные</t>
  </si>
  <si>
    <t>Строительство воздушной линии 0,4 кВ (ВЛ-0,4 кВ) - отпайки от ВЛ-0,4 кВ ТП 1990 до границ земельного участка заявителя (ориентировочная протяженность - 0,25 км) для электроснабжения малоэтажной жилой застройки (Индивидуального жилого дома/Садового/Дачного дома), расположенной по адресу: ул. Героев Тулы д.35/64 в Тракторозаводском районе г. Волгограда</t>
  </si>
  <si>
    <t>Строительство воздушной линии 0,4 кВ (ВЛ-0,4 кВ) - отпайки от ВЛ-0,4 кВ ТП 1818 до границ земельного участка заявителя (примерная протяженность проектируемой линии – 0,075 км.) для электроснабжения индивидуального жилого дома, расположенного по адресу: ул. Алюминиевая, д. 23в Тракторозаводском районе г. Волгограда</t>
  </si>
  <si>
    <t>Строительство воздушной линии 0,4 кВ (ВЛ-0,4 кВ) - отпайки от ВЛ-0,4 кВ ТП 913 до границ земельного участка заявителя (ориентировочная протяженность – 0,08м), для электроснабжения дома, расположенного по адресу: г. Волгоград, СНТ Дзержинец, массив Винновский, квартал 73, уч. 49а</t>
  </si>
  <si>
    <t>Строительство воздушной линии 0,22 кВ (ВЛ-0,22 кВ) - отпайки от ВЛ-0,4 кВ ТП 894 до границ земельного участка заявителя (ориентировочная протяженность проектируемой линии – 0,03 км.) для электроснабжения малоэтажной жилой застройки (Индивидуального жилого дома/ Садового/Дачного дома), расположенного по адресу: г. Волгоград, Тракторозаводский район, ул. Ярцевская, 6</t>
  </si>
  <si>
    <t>Строительство воздушной линии 0,4 кВ (ВЛ-0,4 кВ) отпайку от ВЛ-0,4 кВ ТП 3213 до границ земельного участка заявителя (ориентировочная протяженность проектируемой линии – 0,1 км.) для электроснабжения жилого дома, расположенной по адресу: ул. им. Попова, з/у 26/250 в Советском районе г. Волгограда</t>
  </si>
  <si>
    <t>Строительство воздушной линии 0,4 кВ (ВЛ-0,4 кВ) - отпайки от ВЛ-0,4 кВ ТП 5519 до границ земельного участка заявителя (ориентировочная протяженность проектируемой линии – 0,03 км.) для электроснабжения малоэтажной жилой застройки (Индивидуального жилого дома/ Садового/Дачного дома), расположенного по адресу: г. Волгоград, Советский район, ул. Можжевеловая, з/у 19</t>
  </si>
  <si>
    <t>Строительство воздушной линии 0,4 кВ (ВЛ-0,4 кВ) отпайки от ВЛ-0,4 кВ ТП 4М до границ земельного участка заявителя (ориентировочная протяженность проектируемой линии – 0,08 км) для электроснабжения малоэтажной жилой застройки (Индивидуальный жилой дом/ Садовый/Дачный дом), расположенной по адресу: г. Волгоград, Краснооктябрьский район, тер. СНТ Нормаль, д. 107</t>
  </si>
  <si>
    <t>Строительство воздушной линии 0,4 кВ (ВЛ-0,4 кВ) - отпайки от ВЛ-0,4 кВ ТП 1975 до границ земельного участка заявителя (ориентировочная протяженность - 0,13 км) для электроснабжения индивидуального жилого дома, расположенного по адресу: г. Волгоград, Тракторозаводский район,  ул. Героев Тулы д. 202</t>
  </si>
  <si>
    <t>Строительство воздушной линии 0,4 кВ (ВЛ-0,4 кВ) - отпайки от ВЛ-0,4 кВ ТП 1994 до границ земельного участка заявителя (ориентировочная протяженность проектируемой линии – 0,035 км.) для электроснабжения щита учета на столбе возле зу, расположенного по адресу: Волгоград, Тракторозаводской район, ул. Прохладная, д. 22, кадастровый номер земельного участка:34:34:0100041:818</t>
  </si>
  <si>
    <t>Строительство воздушной линии 0,4 кВ (ВЛ-0,4 кВ) - отпайки от ВЛ-0,4 кВ ТП 5278 до границ земельных участков заявителей (примерная протяженность проектируемой линии – 0,08 км.) для электроснабжения садовых домов, расположенных по адресу: СНТ «Родники», участок 111 и участок 136, в Дзержинском районе г. Волгограда</t>
  </si>
  <si>
    <t>Строительство воздушной линии 0,4 кВ (ВЛ-0,4 кВ) - отпайки от ВЛ-0,4 кВ ТП 5519 до границ земельного участка заявителя (ориентировочная протяженность проектируемой линии – 0,025 км.) для электроснабжения щита учёта на столбе возле земельного участка, расположенного по адресу: г. Волгоград, Советский район, ул. Обручальная, 1</t>
  </si>
  <si>
    <t>Строительство воздушной линии 0,4 кВ (ВЛ-0,4 кВ) - отпайки от ВЛ-0,4 кВ ТП 5534 до границ земельного участка заявителя (ориентировочная протяженность проектируемой линии – 0,150 км.) для электроснабжения щита учета на столбе возле земельного участка, расположенного по адресу: г. Волгоград, Советский район, ул. Кружевная, д.17А</t>
  </si>
  <si>
    <t>Строительство воздушной линии 0,4 кВ (ВЛ-0,4 кВ) - отпайка от ВЛ-0,4 кВ ТП 4525 до границ земельного участка заявителя (ориентировочная протяженность проектируемой линии – 0,015 км.) для электроснабжения малоэтажной жилой застройки (Индивидуальный жилой дом/ Садовый/Дачный дом), расположенной по адресу: ул. Девятая, д. 13Д в Советском районе г. Волгограда</t>
  </si>
  <si>
    <t>Строительство воздушной линии 0,4 кВ (ВЛ-0,4 кВ) - отпайки от ВЛ-0,4 кВ ТП 619 до границ земельного участка заявителя (ориентировочная протяженность – 0,017м), для электроснабжения малоэтажной жилой застройки (Индивидуальный жилой дом/ Садовый дом/ Дачный дом), расположенного по адресу г. Волгоград, Краснооктябрьский район, ул. Правды д. 28</t>
  </si>
  <si>
    <t>Строительство воздушной линии 0,4 кВ (ВЛ-0,4 кВ) – отпайки от ВЛ-0,4 кВ ТП 79 до границ земельного участка заявителя (ориентировочная протяженность проектируемой линии – 0,03 км.) для электроснабжения малоэтажной жилой застройки (Индивидуальный жилой дом/ Садовый дом/ Дачный дом), расположенной по адресу: г. Волгоград, Ворошиловский район, ул. Чигиринская, д. 39, кадастровый номер земельного участка 34:34:050068:917</t>
  </si>
  <si>
    <t>Строительство воздушной линии 0,4 кВ (ВЛ-0,4 кВ) – отпайки от ВЛ-0,4 кВ ТП 4578 до границ земельного участка заявителя (ориентировочная протяженность проектируемой линии – 0,12 км.) для электроснабжения малоэтажных жилых застроек (Индивидуальный жилой дом/ Садовый дом/ Дачный дом), расположенной по адресу: г. Волгоград, ул. Джамбулы Джабаева, д.2/202 и д. 203</t>
  </si>
  <si>
    <t>Строительство воздушной линии 0,22 кВ (ВЛ-0,22 кВ) – отпайки от ВЛ-0,4 кВ ТП 208 до границ земельного участка заявителя (ориентировочная протяженность проектируемой линии – 0,05 км.) для электроснабжения малоэтажной жилой застройки (Индивидуальный жилой дом/ Садовый/Дачный дом), расположенной по адресу: г. Волгоград, Дзержинский район, кадастровый номер 34:34:030095:344</t>
  </si>
  <si>
    <t>Строительство воздушной линии 0,4 кВ (ВЛ-0,4 кВ) – отпайка от ВЛ-0,4 кВ ТП 3084 до границ земельного участка заявителя (ориентировочная протяженность проектируемой линии – 0,085 км.) для электроснабжения объектов жилищно-коммунального хозяйства, расположенной по адресу: г. Волгоград, Ворошиловский район, пер. Академика Палладина</t>
  </si>
  <si>
    <t>Строительство воздушной линии 0,4 кВ (ВЛ-0,4 кВ) - отпайки от ВЛ-0,4 кВ ТП 1744 до границ земельного участка заявителя (ориентировочная протяженность проектируемой линии – 0,2 км.) для электроснабжения индивидуального жилого дома, расположенного по адресу: тер. поселка им. Гули Королевой, квартал 06_12_293, 06_12_046, кадастровый № 34:3:220003:536 в Советском районе г. Волгограда</t>
  </si>
  <si>
    <t>Строительство воздушной линии 0,4 кВ (ВЛ-0,4 кВ) – отпайки от ВЛ-0,4 кВ ТП 1960 до границ земельного участка заявителя (ориентировочная протяженность проектируемой линии – 0,055 км.) для электроснабжения нежилой застройки (хозяйственная постройка, нежилое здание), расположенной по адресу: г. Волгоград, СНТ "Тюльпан-1", ул. Линия 1, д. 15, кадастровый номер земельного участка: 34:03:120002:1847</t>
  </si>
  <si>
    <t>Строительство воздушной линии 0,4 кВ (ВЛ-0,4 кВ) – отпайки от проектируемой ВЛ-0,4 кВ проектируемой ТП (по ТУ № 134-1-21-00580833) до границ земельного участка заявителя (ориентировочная протяженность проектируемой линии – 0,06 км.) для электроснабжения малоэтажной жилой застройки (Индивидуальный жилой дом/ Садовый/Дачный дом), расположенной по адресу: г. Волгоград, ул. Небесная, д.36 (кадастровый номер 34:34:060013:244)</t>
  </si>
  <si>
    <t>Строительство воздушной линии 0,4 кВ (ВЛ-0,4 кВ) – отпайки от ВЛ-0,4 кВ ТП 3059 до границ земельного участка заявителя (ориентировочная протяженность проектируемой линии – 0,075 км.) для электроснабжения малоэтажной жилой застройки (Индивидуальный жилой дом/ Садовый дом/ Дачный дом), расположенной по адресу: г. Волгоград, ул. Серноводская, д.7</t>
  </si>
  <si>
    <t>Строительство воздушной линии 0,4 кВ (ВЛ-0,4 кВ) - отпайки от ВЛ-0,4 кВ ранее проектируемой по ТЗ №134-1-21-00611117/ТЗ-2022 от 02.02.2022 до границ участка заявителя (ориентировочная протяженность проектируемой линии – 0,025 км.) для электроснабжения жилого дома, расположенного по адресу: Волгоградская обл., Советский район, улица Воздушная, з/у 7, кадастровый номер земельного участка 34:34:060013:267</t>
  </si>
  <si>
    <t>Строительство воздушной линии 0,4 кВ (ВЛ-0,4 кВ) – отпайки от ВЛ-0,4 кВ ТП 1936 до границ земельного участка заявителя (ориентировочная протяженность проектируемой линии – 0,1 км.) для электроснабжения малоэтажной жилой застройки (Индивидуальный жилой дом/ Садовый дом/ Дачный дом), расположенной по адресу: г. Волгоград, тер. Рабочий поселок Водстрой, ул. Зенитчиков, д. 28/190</t>
  </si>
  <si>
    <t>Строительство воздушной линии 0,4 кВ (ВЛ-0,4 кВ) – отпайки от ВЛ-0,4 кВ ТП 608 до границ земельного участка заявителя (ориентировочная протяженность проектируемой линии – 0,11 км.) для электроснабжения малоэтажной жилой застройки (Индивидуальный жилой дом/ Садовый дом/ Дачный дом), расположенной по адресу: г. Волгоград, ул. Мичурина (Краснооктябрьский р-н) д. 3а</t>
  </si>
  <si>
    <t>Строительство воздушной линии 0,4 кВ (ВЛ-0,4 кВ), совместным подвесом с ВЛ-10 кВ КРН 1 – ТП 404, от РУ-0,4 кВ СТП 2378 до границ земельного участка заявителя (ориентировочная протяженность – 0,05 км), для электроснабжения жилого дома, расположенного по адресу: СНТ «Берендей» улица№2, участок №9 в Кировском районе г. Волгограда</t>
  </si>
  <si>
    <t>Строительство воздушной линии 0,4 кВ (ВЛ-0,4 кВ) – отпайки от ВЛ-0,4 кВ ТП 5534 до границ земельного участка заявителя (ориентировочная протяженность проектируемой линии – 0,04 км.) для электроснабжения щита учета на столбе возле земельного участка, расположенного по адресу: г. Волгоград, Советский район, ул. Кружевная, д.26, кадастровый номер земельного участка 34:34:060013:424</t>
  </si>
  <si>
    <t>Строительство воздушной линии 0,4 кВ (ВЛ-0,4 кВ) – отпайки от ВЛ-0,4 кВ ТП 871 до границ земельного участка заявителя (ориентировочная протяженность проектируемой линии – 0,16 км.) для электроснабжения малоэтажной жилой застройки (Индивидуальный жилой дом/ Садовый дом/ Дачный дом), расположенной по адресу: г. Волгоград, Тракторозаводской район, ДНТ ""Посёлок Дачный"", переулок Воздушный, участок 2А, кадастровый номер земельного участка 34:34:010036:190</t>
  </si>
  <si>
    <t>Строительство воздушной линии 0,4 кВ (ВЛ-0,4 кВ) – отпайки от ВЛ-0,4 кВ ТП 5534 до границ земельного участка заявителя (ориентировочная протяженность проектируемой линии – 0,1 км.) для электроснабжения малоэтажной жилой застройки (Индивидуальный жилой дом/ Садовый дом/ Дачный дом), расположенный по адресу: г. Волгоград, Ворошиловский район, ул. Небесная, д. з/у 4</t>
  </si>
  <si>
    <t>Строительство воздушной линии 0,4 кВ (ВЛ-0,4 кВ) – отпайки от ВЛ-0,4 кВ ТП 225 до границ земельного участка заявителя (ориентировочная протяженность проектируемой линии – 0,03 км.) для электроснабжения Малоэтажной жилой застройки (Индивидуальный жилой дом/Садовый дом/Дачный дом), расположенной по адресу: г. Волгоград, Дзержинский район, ул. Васильковская, д.48 (кадастровый номер з/у 34:34:030101:590)</t>
  </si>
  <si>
    <t>Строительство воздушной линии 0,4 кВ (ВЛ-0,4 кВ) - отпайки от ВЛ-0,4 кВ ТП 13 до границ земельного участка заявителя (ориентировочная протяженность проектируемой линии  - 0,04 км.) для электроснабжения объекта торговли (магазин. Торговый центр. Прочее), расположенной по адресу: г. Волгоград, Советский район, ул. Туркменская, д. 21</t>
  </si>
  <si>
    <t>Строительство воздушной линии 0,4 кВ (ВЛ-0,4 кВ) – отпайки от ВЛ-0,4 кВ ТП 5519 до границ земельного участка заявителя (ориентировочная протяженность проектируемой линии – 0,12 км.) для электроснабжения земельного участка, расположенного по адресу: г. Волгоград, Советский район, ул. Свадебная, д.41 (кадастровый номер з/у 34:34:060013:98)</t>
  </si>
  <si>
    <t>Строительство воздушной линии 0,4 кВ (ВЛ-0,4 кВ) – отпайки от ВЛ-0,4 кВ ТП 4 М до границ земельного участка заявителя (ориентировочная протяженность проектируемой линии – 0,03 км.) для электроснабжения малоэтажной жилой застройки (Индивидуальный жилой дом/ Садовый/Дачный дом), расположенной по адресу: г. Волгоград, Краснооктябрьский район, ул. Сержанта Воронова, 40,кадастровый номер земельного участка 34:34:020032:227</t>
  </si>
  <si>
    <t>Строительство воздушной линии 0,4 кВ (ВЛ-0,4 кВ) – отпайки от ВЛ-0,4 кВ ТП 5519 до границ земельного участка заявителя (ориентировочная протяженность проектируемой линии – 0,025 км.) для электроснабжения малоэтажной жилой застройки (Индивидуальный жилой дом/ Садовый дом/ Дачный дом), расположенного по адресу: г. Волгоград, Советский район, ул. Плетёная, д. 26</t>
  </si>
  <si>
    <t>Строительство воздушной линии 0,4 кВ (ВЛ-0,4 кВ) – отпайки от ВЛ-0,4 кВ ТП 5519 до границ земельного участка заявителя (ориентировочная протяженность проектируемой линии – 0,035 км.) для электроснабжения щита учёта на столбе возле земельного участка, расположенного по адресу: г. Волгоград, Советский район, ул. Кружевная, д. 15</t>
  </si>
  <si>
    <t>Строительство воздушной линии 0,4 кВ (ВЛ-0,4 кВ) – отпайки от ВЛ-0,4 кВ ТП 3059 до границ земельного участка заявителя (ориентировочная протяженность проектируемой линии – 0,03 км) для электроснабжения малоэтажной жилой застройки (Индивидуальный жилой дом/ Садовый дом/ Дачный дом), расположенной по адресу: г. Волгоград, Ворошиловский район, ул. Серноводская, д. 16</t>
  </si>
  <si>
    <t>Строительство воздушной линии 0,4 кВ (ВЛ-0,4 кВ) – отпайки от ВЛ-0,4 кВ ТП 1744 до границ земельного участка заявителя (ориентировочная протяженность проектируемой линии – 0,2 км.) для электроснабжения малоэтажной жилой застройки (Индивидуальный жилой дом/ Садовый дом/ Дачный дом), расположенной по адресу: Волгоград, ул. Зеркальная, д.27 кадастровый номер земельного участка 34:03:220003:523</t>
  </si>
  <si>
    <t>Строительство воздушной линии 0,4 кВ (ВЛ-0,4 кВ) - отпайки от опоры №6.4 ВЛ 0,4 кВ гр.8 ТП 5519 до границ земельного участка заявителя (ориентировочная протяженность проектируемой линии - 0,09 км) для электроснабжения малоэтажной жилой застройки, расположенной по адресу: г. Волгоград, Советский район, ул. Кружевная, 21б</t>
  </si>
  <si>
    <t>Строительство воздушной линии 0,4 кВ (ВЛ-0,4 кВ) – отпайки от ВЛ-0,4 кВ ТП 929 до границ земельного участка заявителя (ориентировочная протяженность проектируемой линии – 0,28 км.) для электроснабжения малоэтажной жилой застройки (Индивидуальный жилой дом/ Садовый дом/ Дачный дом), расположенной по адресу: г. Волгоград, Тракторозаводский район, посёлок ГЭС, СНТ "Мичуринец-7, квартал 27, участок 2а</t>
  </si>
  <si>
    <t>Строительство воздушной линии 0,4 кВ (ВЛ-0,4 кВ) – отпайки от ВЛ-0,4 кВ ТП 527 до границ земельного участка заявителя (ориентировочная протяженность проектируемой линии – 0,06 км.) для электроснабжения жилого дома, расположенного по адресу: г. Волгоград, ул. 8 Кирпичного завода д. 27 Б</t>
  </si>
  <si>
    <t>Строительство воздушной линии 0,4 кВ (ВЛ-0,4 кВ) отпайки от ВЛ-0,4 кВ ТП 1960 до границ земельного участка заявителя (ориентировочная протяженность проектируемой линии – 0,11 км.) для электроснабжения малоэтажной жилой застройки (Индивидуальный жилой дом/ Садовый дом/ Дачный дом), расположенного по адресу: п. Водстрой, ул. им. Костюченко, д. 61/311</t>
  </si>
  <si>
    <t>Строительство воздушной линии 0,4 кВ (ВЛ-0,4 кВ) отпайки от ВЛ-0,4 кВ ТП 310 до границ земельного участка заявителя (ориентировочная протяженность проектируемой линии – 0,03 км.) для электроснабжения малоэтажной жилой застройки (Индивидуальный жилой дом/ Садовый дом/ Дачный дом), расположенного по адресу: г. Волгоград, Кировский район, ул. Мопровская, д.18</t>
  </si>
  <si>
    <t>Строительство воздушной линии 0,4 кВ (ВЛ-0,4 кВ) от РУ-0,4 кВ ТП 599 до границ земельного участка заявителя (ориентировочная протяженность проектируемой линии – 0,02 км.) для электроснабжения нежилой застройки (хозяйственная постройка, нежилое здание), расположенной по адресу: Волгоград, Советский район, ул. Самарская, д. 1а</t>
  </si>
  <si>
    <t>Строительство воздушной линии 0,4 кВ (ВЛ-0,4 кВ) – отпайки от ВЛ-0,4 кВ ТП 1330 до границ земельного участка заявителя (ориентировочная протяженность проектируемой линии – 0,07 км.) для электроснабжения индивидуального жилого дома, расположенного по адресу: г. Волгоград, ул. Турбинная, д. 187</t>
  </si>
  <si>
    <t>Строительство воздушной линии 0,4 кВ (ВЛ-0,4 кВ) – отпайки от проектируемой по ТУ 134-1-22-00651413 ВЛ-0,4 кВ ТП 3059 до границ земельного участка заявителя (ориентировочная протяженность проектируемой линии – 0,07 км.) для электроснабжения малоэтажной жилой застройки (Индивидуальный жилой дом/ Садовый дом/ Дачный дом), расположенной по адресу: Волгоградская обл., г. Волгоград, ул. Серноводская, д. 8, кадастровый номер земельного участка: 34:34:050022:73</t>
  </si>
  <si>
    <t>Строительство воздушной линии 0,4 кВ (ВЛ-0,4 кВ) – отпайки от ВЛ-0,4 кВ ТП 647до границ земельного участка заявителя (ориентировочная протяженность проектируемой линии – 0,015 км.) для электроснабжения малоэтажной жилой застройки (Индивидуальный жилой дом/ Садовый дом/ Дачный дом), расположенной по адресу: г. Волгоград, Краснооктябрьский район, ул. Менделеева д. 139/3, кадастровый номер земельного участка: 34:34:020034:212</t>
  </si>
  <si>
    <t>Строительство воздушной линии 0,4 кВ (ВЛ-0,4 кВ) отпайки от опоры № 7 ВЛ-0,4 ТП 1565 до границ земельного участка заявителя (ориентировочная протяженность проектируемой линии – 0,19 км.) для электроснабжения гаража, расположенного по адресу: г. Волгоград, ул. Новоузенская д. 85а</t>
  </si>
  <si>
    <t>Строительство воздушной линии 0,4 кВ (ВЛ-0,4 кВ) от РУ-0,4 кВ ТП 688 до границ земельного участка заявителя (ориентировочная протяженность проектируемой линии – 0,13 км.) для электроснабжения базовой станции/оборудования сотовой связи, расположенного по адресу: Волгоград, ул. Богунская, кадастровый квартал: 34:34:020062</t>
  </si>
  <si>
    <t>Строительство воздушной линии 0,4 кВ (ВЛ-0,4 кВ) отпайки от ВЛ-0,4 кВ ТП 896 до границ земельного участка заявителя (ориентировочная протяженность проектируемой линии – 0,1 км.) для электроснабжения выделенной части жилого дома помещения №2 площадью 16,6 кв.м., расположенного по адресу: г. Волгоград, ул. Брюсова д. 6</t>
  </si>
  <si>
    <t>Строительство воздушной линии 0,4 кВ (ВЛ-0,4 кВ) от РУ-0,4 кВ ТП 5519 до границ земельного участка заявителя (ориентировочная протяженность проектируемой линии – 0,2 км.) для электроснабжения малоэтажной жилой застройки (Индивидуальный жилой дом/ Садовый/Дачный дом), расположенной по адресу: Волгоград, СНТ «Труд», участок № 64, кадастровый номер земельного участка: 34:34:060001:195</t>
  </si>
  <si>
    <t>Строительство воздушной линии 0,4 кВ (ВЛ-0,4 кВ) отпайки от ВЛ-0,4 кВ ТП 2485 до границ земельных участков заявителей (ориентировочная протяженность проектируемой линии – 0,035 км.) для электроснабжения малоэтажных жилых застроек (Индивидуальный жилой дом/ Садовый дом/ Дачный дом), расположенных по адресу: г. Волгоград, п. 19 партсъезда, ул. Тенистая, д. 24 и ул. Тенистая, д. 26, кадастровые номера земельных участков: 34:26:044101:473 и 34:26:044101:477</t>
  </si>
  <si>
    <t>Строительство воздушной линии 0,4 кВ (ВЛ-0,4 кВ) - отпайки от ВЛ-0,4 кВ ранее проектируемой по ТЗ №134-1-21-00611117/ТЗ-2022 от 02.02.2022 до границ участка заявителя (ориентировочная протяжённость проектируемой линии - 0,025 км.) для электроснабжения малоэтажной жилой застройки (Индивидуальный жилой дом/Садовый дом/Дачный дом), расположенной по адресу: Волгоградская обл., Советский район, улица Воздушная, з/у 5, кадастровый номер земельного участка 34:34:060013:242</t>
  </si>
  <si>
    <t>Строительство воздушной линии 0,4 кВ (ВЛ-0,4 кВ) отпайки от ВЛ-0,4 кВ ТП 1347до границ земельного участка заявителя (ориентировочная протяженность проектируемой линии – 0,065 км.) для электроснабжения жилого дома, расположенного по адресу: Волгоградская обл., г. Волгоград, ул. Анисовая, д. 4, кадастровый номер земельного участка: 34:34:070065:82</t>
  </si>
  <si>
    <t>Строительство воздушной линии 0,4 кВ (ВЛ-0,4 кВ) отпайку от ВЛ-0,4 кВ ТП 598 до границ земельного участка заявителя (ориентировочная протяженность проектируемой линии – 0,05 км) для электроснабжения малоэтажной жилой застройки (Индивидуальный жилой дом/ Садовый/Дачный дом), расположенной по адресу: ул. им. Мусы Джалиля, кадастровый номер земельного участка: 34:34:050051:1377 и 34:34:050051: 1376 в Ворошиловском районе г. Волгограда</t>
  </si>
  <si>
    <t>Строительство воздушной линии 0,4 кВ (ВЛ-0,4 кВ) – отпайки от ВЛ-0,4 кВ ТП 929 до границ земельных участков заявителей (ориентировочная протяженность проектируемой линии – 0,21 км.) для электроснабжения малоэтажных жилых застроек (Индивидуальный жилой дом/ Садовый дом/ Дачный дом), расположенных по адресам: г. Волгоград, Тракторозаводский район, СНО "Мичуринец-7", квартал 27, участок 16 и участок 5</t>
  </si>
  <si>
    <t>Строительство воздушной линии 0,4 кВ (ВЛ-0,4 кВ) – отпайки от ВЛ-0,4 кВ ТП 960 до границ земельного участка заявителя (ориентировочная протяженность проектируемой линии – 0,21 км.) для электроснабжения базовой станции/оборудования сотовой связи, расположенной по адресу: г. Волгоград, ул. Сланцевая, Тракторозаводской район</t>
  </si>
  <si>
    <t>Строительство воздушной линии 0,4 кВ (ВЛ-0,4 кВ) от РУ-0,4 кВ ТП 372 до объекта заявителя (ориентировочная протяженность проектируемой линии – 0,22 км.) для электроснабжения базовой станции/оборудования сотовой связи, расположенного по адресу: г. Волгоград, Красноармейский район, ул. Довженко, кадастровый квартал 34:34:080099</t>
  </si>
  <si>
    <t>Строительство воздушной линии 0,4 кВ (ВЛ-0,4 кВ) от РУ-0,4 кВ ТП 824 до границ земельного участка заявителя (ориентировочная протяженность проектируемой линии – 0,15 км.) для электроснабжения антенно-мачтового сооружения (АМС), расположенного по адресу: ул. Могилевича, координаты: 48.800232, 44.590807</t>
  </si>
  <si>
    <t>Строительство воздушной линии 0,4 кВ (ВЛ-0,4 кВ) отпайки от ВЛ-0,4 кВ ТП 1818до границ земельного участка заявителя (ориентировочная протяженность проектируемой линии – 0,032 км.) для электроснабжения малоэтажной жилой застройки (Индивидуальный жилой дом/ Садовый дом/ Дачный дом), расположенной по адресу: г. Волгоград, ул. Березовая д. 45</t>
  </si>
  <si>
    <t>Строительство воздушной линии 0,4 кВ (ВЛ-0,4 кВ) отпайки от ВЛ-0,4 кВ проектируемой ТП (по ТЗ № 134-1-22-00647719/ТЗ-2022 от 18.07.2022) до границ земельного участка заявителя (ориентировочная протяженность проектируемой линии – 0,067 км.) для электроснабжения индивидуального жилого дома, расположенного по адресу: г. Волгоград, ул. Чайная, з/у 22, кадастровый номер земельного участка: 34:03:180002:1071</t>
  </si>
  <si>
    <t>Строительство воздушной линии 0,4 кВ (ВЛ-0,4 кВ) отпайки от ВЛ-0,4 кВ ТП 245 до границ земельного участка заявителя (ориентировочная протяженность проектируемой линии – 0,16 км.) для электроснабжения малоэтажной жилой застройки (Индивидуальный жилой дом/ Садовый дом/ Дачный дом), расположенной по адресу: г. Волгоград, Дзержинский район, ул. Третьяковская д.53, кадастровый номер земельного участка: 34:34:030087:73</t>
  </si>
  <si>
    <t>Строительство воздушной линии 0,4 кВ (ВЛ-0,4 кВ) отпайки от ВЛ-0,4 кВ ТП 956 до границ земельного участка заявителя (ориентировочная протяженность проектируемой линии – 0,031 км.) для электроснабжения строительной площадки, расположенной по адресу: Волгоградская обл., г. Волгоград, Тракторозаводский р-он, ул. Апатитовая д. 37, кадастровый номер земельного участка: 34:34:010022:7</t>
  </si>
  <si>
    <t>Строительство воздушной линии 0,4 кВ (ВЛ-0,4 кВ) отпайки от ВЛ-0,4 кВ ТП 72 до границ земельного участка заявителя (ориентировочная протяженность проектируемой линии – 0,035 км.) для электроснабжения антенно-мачтового сооружения 34-4809, расположенного по адресу: Волгоградская обл., г. Волгоград, Советский р-н, ул. Новосибирская д. 37, кадастровый номер земельного участка: 34:34:060019:94</t>
  </si>
  <si>
    <t>Строительство воздушной линии 0,4 кВ (ВЛ-0,4 кВ) отпайки от ВЛ-0,4 кВ ТП 5519 до границ земельного участка заявителя (ориентировочная протяженность проектируемой линии – 0,016 км.) для электроснабжения малоэтажной жилой застройки (Индивидуальный жилой дом/ Садовый дом/ Дачный дом), расположенной по адресу: г. Волгоград, Советский р-он, ул. Свадебная, з/у 23, кадастровый номер земельного участка: 34:34:060013:77</t>
  </si>
  <si>
    <t>Строительство воздушной линии 0,4 кВ (ВЛ-0,4 кВ) – отпайки от ВЛ-0,4 кВ ТП 2090 до границ земельного участка заявителя (ориентировочная протяженность проектируемой линии – 0,04 км.) для электроснабжения малоэтажной жилой застройки (Индивидуальный жилой дом/ Садовый/Дачный дом), расположенной по адресу: г. Волгоград, Ворошиловский р-н, ул. Дружбы, з/у 15</t>
  </si>
  <si>
    <t>Строительство воздушной линии 0,4 кВ (ВЛ-0,4 кВ) отпайки от ВЛ-0,4 кВ ТП 5534 (проектируемой по ТЗ № 134-1-22-00651219/ТЗ-2022) до границ земельного участка заявителя (ориентировочная протяженность проектируемой линии – 0,06 км.) для электроснабжения ВРУ-0,4 кВ для строительства и электроснабжения жилого дома, который будет располагаться на земельном участке по адресу г Волгоград, Советский район, ул. Кружевная уч. 21, кадастровый номер земельного участка 34:34:060013:427</t>
  </si>
  <si>
    <t>Строительство воздушной линии 0,4 кВ (ВЛ-0,4 кВ) отпайки от ВЛ-0,4 кВ ТП 5534 до границ земельного участка заявителя (ориентировочная протяженность проектируемой линии – 0,022 км.) для электроснабжения ВРУ -0,4 кВ для строительства и электроснабжения жилого дома, который будет располагаться на земельном участке по адресу Волгоградская область, г. Волгоград, ул. Ванильная, уч. 1, расположенном по адресу: Волгоградская обл., г. Волгоград, Советский р-он, ул. Ванильная, уч. 1, кадастровый номер земельного участка: 34:34:060013:407</t>
  </si>
  <si>
    <t>Строительство воздушной линии 0,4 кВ (ВЛ-0,4 кВ) отпайки от ВЛ-0,4 кВ ТП 956 до границ земельного участка заявителя (ориентировочная протяженность проектируемой линии – 0,08 км.) для электроснабжения малоэтажной жилой застройки (Индивидуальный жилой дом/ Садовый/Дачный дом), расположенной по адресу: г. Волгоград, ул. Апатитовая д. 29, кадастровый номер земельного участка: 34:34:010022:624</t>
  </si>
  <si>
    <t>Строительство воздушной линии 0,22 кВ (ВЛ-0,22 кВ) отпайки от ВЛ-0,4 кВ ТП 1557 до границ земельного участка заявителя (ориентировочная протяженность проектируемой линии – 0,032 км.) для электроснабжения малоэтажной жилой застройки (Индивидуальный жилой дом/ Садовый/Дачный дом), расположенной по адресу: г. Волгоград, Советский р-н, ул. Шахтинская,д. 123 (кад.ном.: 34:34:060037:741)</t>
  </si>
  <si>
    <t>Строительство воздушной линии 0,4 кВ (ВЛ-0,4 кВ)  - отпайка от ВЛ -0,4 кВ ТП 908 до границ земельного участка заявителя (ориентировочная протяженность линии – 0,2 км) для электроснабжения малоэтажной жилой застройки (индивидуальный жилой дом/Садовый дом/Дачный дом), расположенной по адресу: поселок ГЭС, СНТ «Север», квартал №10, участок №1 "а" в Тракторозаводском районе г. Волгограда</t>
  </si>
  <si>
    <t>Строительство воздушной линии 0,4 кВ (ВЛ-0,4 кВ) от РУ-0,4 кВ ТП 663 до границ земельного участка заявителя (ориентировочная протяженность – 0,1 км), для электроснабжения нежилого здания (медицинского учреждения), расположенного по адресу: ул. Бажова д. 2 в Краснооктябрьском районе г. Волгограда</t>
  </si>
  <si>
    <t>Строительство воздушной линии 0,4 кВ (ВЛ-0,4 кВ) от РУ-0,4 кВ ТП 601 до границ земельного участка заявителя (ориентировочная протяженность проектируемой линии – 0,1 км.) для электроснабжения объекта торговли (магазин, торговый центр, прочее), расположенного по адресу: г. Волгоград, Краснооктябрьский район, ул. Поддубного, д. 8а</t>
  </si>
  <si>
    <t>Строительство воздушной линии 0,4 кВ (ВЛ-0,4 кВ) от РУ-0,4 кВ ТП 1056 до границ земельного участка заявителя (ориентировочная протяженность - 0,252 км), для электроснабжения здания выносной телефонной подстанции, расположенного по адресу: проспект Университетский д. 85б в Советском районе г. Волгограда.</t>
  </si>
  <si>
    <t>Строительство воздушной линии 0,4 кВ (ВЛ-0,4 кВ) – отпайки от проектируемой ВЛ-0,4 кВ (по техническому заданию № 134-1-22-00647719/ТЗ-2022 от 18.07.2022) до границ земельного участка заявителя (ориентировочная протяженность –0,07 км), для электроснабжения малоэтажных жилых домов, расположенных по адресу: г. Волгоград, Советский район, ул. Осотовая з/у 28</t>
  </si>
  <si>
    <t>Строительство воздушной линии 0,4 кВ (ВЛ-0,4 кВ) от РУ-0,4 кВ ТП 1943 до границ земельного участка заявителя (ориентировочная протяженность – 0,15 км) для электроснабжения базовой станции/оборудования сотовой связи, расположенной на земельном участке (учетный №1-0-410), в районе земельного участка по ул. Латошинская, 10 (34:03:140114)</t>
  </si>
  <si>
    <t>Строительство воздушной линии 0,4 кВ (ВЛ-0,4 кВ) - отпайки от ВЛ-0,4 кВ ТП 2087 до границ земельных участков заявителя (ориентировочная протяженность проектируемой линии – 0,06 км.) для электроснабжения малоэтажных жилых застроек (Индивидуальный жилой дом/ Садовый/Дачный дом), расположенные по адресу: г. Волгоград, Ворошиловский район, ул. Елецкая д. 561в, ул. Елецкая д. 561а</t>
  </si>
  <si>
    <t>Строительство воздушной линии 0,4 кВ (ВЛ-0,4 кВ) отпайки от ВЛ-0,4 кВ ТП 4570 до границ земельного участка заявителя (ориентировочная протяженность проектируемой линии – 0,019 км.) для электроснабжения малоэтажной жилой застройки (Индивидуальный жилой дом/Садовый/Дачный дом), расположенной по адресу: Волгоград, Советский р-он, СНТ «Нефтяник-2», квартал 41, участок №51, кадастровый номер земельного участка: 34:34:060051:613</t>
  </si>
  <si>
    <t>Строительство воздушной линии 0,4 кВ (ВЛ-0,4 кВ) отпайки от ВЛ-0,4 кВ ТП 83 до границ земельного участка заявителя (ориентировочная протяженность проектируемой линии – 0,100 км.) для электроснабжения котельной, расположенного по адресу: Волгоград, Ворошиловский р-он, ул. Елецкая, д. 142а</t>
  </si>
  <si>
    <t>Строительство воздушной линии 0,4 кВ (ВЛ-0,4 кВ) отпайки от ВЛ-0,4 кВ ТП 1054 до границ земельного участка заявителя (ориентировочная протяженность проектируемой линии – 0,04 км.) для электроснабжения малоэтажной жилой застройки (Индивидуальный жилой дом/Садовый/Дачный дом), расположенной по адресу: Волгоград, Ворошиловский р-ой, ул. Неждановой, д.10д, кадастровый номер земельного участка: 34:34:050020:1518</t>
  </si>
  <si>
    <t>Строительство воздушной линии 0,4 кВ (ВЛ-0,4 кВ) отпайки от ВЛ-0,4 кВ ТП 79 до границ земельного участка заявителя (ориентировочная протяженность проектируемой линии – 0,100 км.) для электроснабжения малоэтажной жилой застройки (Индивидуальный жилой дом/ Садовый/Дачный дом), расположенной по адресу: г. Волгоград, Ворошиловский р-н, ул. Острогожская, д. 44</t>
  </si>
  <si>
    <t>Строительство воздушной линии 0,4 кВ (ВЛ-0,4 кВ) отпайки от ВЛ-0,4 кВ ТП 1557 до границ земельного участка заявителя (ориентировочная протяженность проектируемой линии – 0,173 км.) для электроснабжения малоэтажной жилой застройки (Индивидуальный жилой дом/ Садовый/ Дачный дом), расположенной по адресу: г. Волгоград, Советский р-н, ул. Шахтерская, д. 115, кадастровый номер земельного участка: 34:34:060037:746</t>
  </si>
  <si>
    <t>Строительство воздушной линии 0,4 кВ (ВЛ-0,4кВ) отпайки от ВЛ-0,4 кВ ТП 2304 до границ земельного участка заявителя (ориентировочная протяженность проектируемой линии – 0,06 км.) для электроснабжения малоэтажной жилой застройки (Индивидуальный жилой дом/ Садовый/Дачный дом), расположенной по адресу: г. Волгоград, Кировский р-н, ул. Турбинная, д. 10, кадастровый номер земельного участка: 34:34:070042:608</t>
  </si>
  <si>
    <t>Строительство воздушной линии 0,4 кВ (ВЛ-0,4 кВ) отпайки от ВЛ-0,4 кВ ТП 1324 до границ земельного участка заявителя (ориентировочная протяженность проектируемой линии – 0,035 км.) для электроснабжения малоэтажной жилой застройки (Индивидуальный жилой дом/ Садовый/Дачный дом), расположенной по адресу: Волгоград, Кировский р-он, ул. Покровского, проезд 3, д. 10</t>
  </si>
  <si>
    <t>Строительство воздушной линии 0,4 кВ (ВЛ-0,4 кВ) отпайки от ВЛ-0,4 кВ ТП 918 до границ земельного участка заявителя (ориентировочная протяженность проектируемой линии – 0,160 км.) для электроснабжения малоэтажной жилой застройки (Индивидуальный жилой дом/ Садовый/Дачный дом), расположенной по адресу: г. Волгоград, Тракторозаводский р-н, СНТ «Союзлифтмонтаж», ул. Центральная, участок 92, кадастровый номер земельного участка: 34:34:010008:1802</t>
  </si>
  <si>
    <t>Строительство воздушной линии 0,4 кВ (ВЛ-0,4 кВ) отпайки от ВЛ-0,4 кВ ТП 686 до границ земельного участка заявителя (ориентировочная протяженность проектируемой линии - 0,060 км.) для электроснабжения малоэтажной жилой застройки (Индивидуальный жилой дом/Садовый/Дачный дом), расположенной по адресу: г. Волгоград, Краснооктябрьский р-н, ул. Башкирская, з/у 31, кадастровый номер земельного участка: 34:34:020036:858</t>
  </si>
  <si>
    <t>Строительство воздушной линии 0,4 кВ (ВЛ-0,4 кВ) отпайки от ВЛ-0,4 кВ ТП 3538 до границ земельного участка заявителя (ориентировочная протяженность проектируемой линии – 0,163 км.) для электроснабжения малоэтажной жилой застройки (Индивидуальный жилой дом/ Садовый/Дачный дом), расположенной по адресу: г. Волгоград, Советский р-н, ул. им. Маршала Василевского, д. 50</t>
  </si>
  <si>
    <t>Строительство воздушной линии 0,4 кВ (ВЛ-0,4 кВ) отпайки от ВЛ-0,4 кВ ТП 5519 до границ земельного участка заявителя (ориентировочная протяженность проектируемой линии – 0,022 км.) для электроснабжения малоэтажной жилой застройки (Индивидуальный жилой дом/Садовый/Дачный дом), расположенной по адресу: Волгоград, Советский р-он, л. Свадебная, д.35, кадастровый номер земельного участка: 34:34:060013:85</t>
  </si>
  <si>
    <t>Строительство воздушной линии 0,4кВ (ВЛ-0,4кВ) отпайки от ВЛ-0,4кВ ТП 5543 до границ земельного участка заявителя (ориентировочная протяженность проектируемой линии - 0,025 км.) для электроснабжения малоэтажной жилой застройки (Индивидуальный жилой дом/Садовый/Дачный дом), расположенной по адресу: г.Волгоград, Советский р-н,ул.Пуховая,З/У 13А</t>
  </si>
  <si>
    <t>Строительство воздушной линии 0,4 кВ (ВЛ-0,4 кВ) отпайки от ВЛ-0,4 кВ ТП 2925 до границ земельного участка заявителя (ориентировочная протяженность проектируемой линии – 0,055 км.) для электроснабжения малоэтажной жилой застройки (Индивидуальный жилой дом/ Садовый/Дачный дом), расположенной по адресу: г. Волгоград, Тракторозаводский р-н, ул. Героев Тулы, д. 21/6, кадастровый номер земельного участка 34:34:010008:405</t>
  </si>
  <si>
    <t>Строительство воздушной линии 0,4 кВ (ВЛ-0,4 кВ) отпайки от ВЛ-0,4 кВ ТП 1344 до границ земельного участка заявителя (ориентировочная протяженность проектируемой линии – 0,04 км.) для электроснабжения малоэтажной жилой застройки (Индивидуальный жилой дом/ Садовый/Дачный дом), расположенной по адресу: г. Волгоград, Кировский р-он, пер. Успенского д. 9, кадастровый номер земельного участка: 34:34:070089:584</t>
  </si>
  <si>
    <t>Строительство воздушной линии 0,4 кВ (ВЛ-0,4 кВ) отпайки от ВЛ-0,4 кВ ТП 1091 до границ земельного участка заявителя (ориентировочная протяженность проектируемой линии – 0,02 км.) для электроснабжения малоэтажной жилой застройки (Индивидуальный жилой дом/ Садовый/Дачный дом), расположенной по адресу: г.Волгоград, Ворошиловский район, ул. Чембарская д.286, кадастровый номер земельного участка: 34:34:050042:1106</t>
  </si>
  <si>
    <t>Строительство воздушной линии 0,4 кВ (ВЛ-0,4 кВ) отпайки от ВЛ-0,4 кВ ТП 709 до границ земельного участка заявителя (ориентировочная протяженность проектируемой линии – 0,041 км.) для электроснабжения малоэтажной жилой застройки (Индивидуальный жилой дом/ Садовый/Дачный дом), расположенной по адресу: Волгоградская обл., г. Волгоград, Краснооктябрьский район, ул. Буровая д. 22</t>
  </si>
  <si>
    <t>Строительство воздушной линии 0,4 кВ (ВЛ-0,4 кВ) от РУ-0,4 кВ РП-813 до границ земельного участка заявителя (ориентировочная протяженность проектируемой линии – 0,08 км.) для электроснабжения базовой станция/оборудование сотовой связи, расположенной по адресу: г. Волгоград, Тракторозаводской район, ул. Жолудева д. 24, кадастровый номер земельного участка: 34:34:010052:31</t>
  </si>
  <si>
    <t>Строительство воздушной линии 0,4 кВ (ВЛ-0,4 кВ) отпайки от ВЛ-0,4 кВ ТП 5519 до границ земельного участка заявителя (ориентировочная протяженность проектируемой линии – 0,019 км.) для электроснабжения малоэтажной жилой застройки (Индивидуальный жилой дом/ Садовый/Дачный дом), расположенной по адресу: г. Волгоград, Советский район, ул. Обручальная, з/у 29, кадастровый номер земельного участка: 34:34:060013:71</t>
  </si>
  <si>
    <t>Строительство воздушной линии 0,4 кВ (ВЛ-0,4 кВ) отпайки от ВЛ-0,4 кВ ТП 552 до границ земельного участка заявителя (ориентировочная протяженность проектируемой линии – 0,025 км.) для электроснабжения индивидуального жилого дома, расположенного по адресу: г. Волгоград, Советский район, ул. Качуевской, д. 19б</t>
  </si>
  <si>
    <t>Строительство воздушной линии 0,4 кВ (ВЛ-0,4 кВ) отпайки от ВЛ-0,4 кВ ТП 552 до границ земельного участка заявителя (ориентировочная протяженность проектируемой линии – 0,03 км.) для электроснабжения малоэтажной жилой застройки (Индивидуальный жилой дом/ Садовый/Дачный дом), расположенной по адресу: Волгоградская обл., г. Волгоград, Советский район, ул. Владимирская д. 10в</t>
  </si>
  <si>
    <t>Строительство воздушной линии 0,4 кВ (ВЛ-0,4 кВ) отпайки от ВЛ-0,4 кВ ТП 3505 до границ земельного участка заявителя (ориентировочная протяженность проектируемой линии – 0,02 км.) для электроснабжения малоэтажной жилой застройки (Индивидуальный жилой дом/ Садовый/Дачный дом), расположенной по адресу: Волгоградская обл., г. Волгоград, Советский район, тер. Рабочий поселок Горьковский ул. Степная д. 8, кадастровый номер земельного участка: 34:03:180001:7604</t>
  </si>
  <si>
    <t>Строительство воздушной линии 0,4 кВ (ВЛ-0,4 кВ) отпайки от ВЛ-0,4 кВ ТП 1969 до границ земельного участка заявителя (ориентировочная протяженность проектируемой линии – 0,035 км.) для электроснабжения малоэтажной жилой застройки (Индивидуальный жилой дом/ Садовый дом/ Дачный дом), расположенной по адресу: Волгоградская обл., г. Волгоград, Тракторозаводской район, ул. Героев Тулы д. 128, кадастровый номер земельного участка: 34:34:010009:194</t>
  </si>
  <si>
    <t>Строительство воздушной линии 0,4 кВ (ВЛ-0,4 кВ) отпайки от ВЛ-0,4 кВ ТП 5519 до границ земельного участка заявителя (ориентировочная протяженность проектируемой линии – 0,020 км.) для электроснабжения малоэтажной жилой застройки (Индивидуальный жилой дом/ Садовый/ Дачный дом), расположенной по адресу: г. Волгоград, Советский р-н, ул. Свадебная, д. 31, кадастровый номер земельного участка 34:34:060013:128</t>
  </si>
  <si>
    <t>Строительство воздушной линии 0,4 кВ (ВЛ-0,4 кВ) отпайки от ВЛ-0,4 кВ ТП 1960до границ земельного участка заявителя (ориентировочная протяженность проектируемой линии – 0,13 км.) для электроснабжения малоэтажной жилой застройки (Индивидуальный жилой дом/ Садовый/Дачный дом, расположенной по адресу: Волгоградская обл., г. Волгоград ул. Костюченко, кадастровый номер земельного участка: 34:03:120002:1999</t>
  </si>
  <si>
    <t>Строительство воздушной линии 0,4 кВ (ВЛ-0,4 кВ) отпайка от ВЛ-0,4 кВ РП 814 до границ земельного участка заявителя (ориентировочная протяженность проектируемой линии – 0,110 км.) для электроснабжения базовой станции оборудования сотовой связи, расположенной по адресу: г. Волгоград, Тракторозаводский р-н, ул. Рыкачева, кадастровый квартал 34:34:010063</t>
  </si>
  <si>
    <t>Строительство воздушной линии 0,4 кВ (ВЛ-0,4 кВ) отпайки от ВЛ-0,4 кВ ТП 720 до границ земельного участка заявителя (ориентировочная протяженность проектируемой линии – 0,070 км.) для электроснабжения гаража, расположенного по адресу: г. Волгоград, Краснооктябрьский р-н, ул. Германа Титова, д. 24а</t>
  </si>
  <si>
    <t>Строительство воздушной линии 0,4 кВ (ВЛ-0,4 кВ) отпайки от ВЛ-0,4 кВ ТП 857 до границ земельного участка заявителя (ориентировочная протяженность проектируемой линии – 0,040 км.) для электроснабжения малоэтажной жилой застройки (Индивидуальный жилой дом/ Садовый/Дачный дом), расположенной по адресу: г. Волгоград, Тракторозаводский р-н, ул. Холмистая, д. 19а, кадастровый номер земельного участка 34:34:010043:472</t>
  </si>
  <si>
    <t>Строительство воздушной линии 0,4 кВ (ВЛ-0,4 кВ0 отпайки от ВЛ-0,4 кВ ТП 906 до границ земельного участка заявителя (ориентировочная протяженность проектируемой линии - 0,150 км.) для электроснабжения малоэтажной жилой застройки (Индивидуальный жилой дом/Садовый/Дачны дом), расположенной по адресу: г. Волгоград, Тракторозаводский район, ул. Латошинская, д.4а, кадастровый номер земельного участка: 34:34:00733841:217</t>
  </si>
  <si>
    <t>Строительство воздушной линии 0,4 кВ (ВЛ-0,4 кВ) отпайки от ВЛ-0,4 кВ ТП 5534 до границ земельного участка заявителя (ориентировочная протяженность проектируемой линии – 0,021 км.) для электроснабжения малоэтажной жилой застройки (Индивидуальный жилой дом/ Садовый/Дачный дом), расположенной по адресу: г. Волгоград, Советский р-н, ул. Небесная, участок 6, кадастровый номер земельного участка: 34:34:060013:421</t>
  </si>
  <si>
    <t>Строительство воздушной линии 0,4 кВ (ВЛ-0,4 кВ) отпайки от ВЛ-0,4 кВ ТП 4578 до границ земельного участка заявителя (ориентировочная протяженность проектируемой линии – 0,060 км.) для электроснабжения малоэтажной жилой застройки (Индивидуальный жилой дом/ Садовый/Дачный дом), расположенной по адресу: г. Волгоград, Советский р-н, ул. Джамбулы Джабаева, кадастровый номер земельного участка 34:34:060014:12723</t>
  </si>
  <si>
    <t>Строительство воздушной линии 0,4 кВ (ВЛ-0,4 кВ) отпайка от ВЛ-0,4 кВ ТП 3069 гр. 1 до границ земельного участка заявителя (ориентировочная протяженность проектируемой линии - 0,020 км.) для электроснабжения малоэтажной жилой застройки (Индивидуальный жилой дом/ Садовый/Дачный дом), расположенной по адресу: г. Волгоград, Ворошиловский р-н, ул. Верейская, д. 50, кадастровый номер земельного участка 34:34:050022:246</t>
  </si>
  <si>
    <t>Строительство воздушной линии 0,4 кВ (ВЛ-0,4 кВ) отпайки от ВЛ-0,4 кВ ТП 2091 до границ земельного участка заявителя (ориентировочная протяженность проектируемой линии – 0,025 км.) для электроснабжения малоэтажной жилой застройки (Индивидуальный жилой дом/ Садовый/Дачный дом), расположенной по адресу: г. Волгоград, Ворошиловский р-н, ул. Благодатная, д.48, кадастровый номер земельного участка: 34:34:050022:1219</t>
  </si>
  <si>
    <t>Строительство воздушной линии 0,4 кВ (ВЛ-0,4 кВ) отпайки от ВЛ-0,4 кВ ТП 3418 до границ земельного участка заявителя (ориентировочная протяженность проектируемой линии – 0,055 км.) для электроснабжения малоэтажной жилой застройки (Индивидуальный жилой дом/ Садовый/ Дачный дом), расположенной по адресу: г. Волгоград, п. им. 19-го партсъезда, квартал № 8, участок № 9, кадастровый номер земельного участка 34:26:044101:77</t>
  </si>
  <si>
    <t>Строительство воздушной линии 0,4 кВ (ВЛ-0,4 кВ) отпайки от ВЛ-0,4 кВ ТП 574 до границ земельного участка заявителя (ориентировочная протяженность проектируемой линии – 0,030 км.) для электроснабжения малоэтажной жилой застройки (Индивидуальный жилой дом/ Садовый/Дачный дом), расположенной по адресу: г. Волгоград, Советский р-н, тер. Станция Ельшанка, д. 17а</t>
  </si>
  <si>
    <t>Строительство воздушной линии 0,4 кВ (ВЛ-0,4 кВ) отпайки от ВЛ-0,4 кВ ТП 1818 до границ земельного участка заявителя (ориентировочная протяженность проектируемой линии – 0,050 км.) для электроснабжения малоэтажной жилой застройки (Индивидуальный жилой дом/ Садовый/ Дачный дом), расположенной по адресу: г. Волгоград, Тракторозаводский р-н, ул. Костычева, д. 210, кадастровый номер земельного участка: 34:34:010017:1471</t>
  </si>
  <si>
    <t>Строительство воздушной линии 0,4 кВ (ВЛ-0,4 кВ) отпайки от ВЛ-0,4 кВ ТП 763 до границ земельного участка заявителя (ориентировочная протяженность проектируемой линии – 0,025 км.) для электроснабжения малоэтажной жилой застройки (Индивидуальный жилой дом/ Садовый/Дачный дом), расположенной по адресу: Волгоград, Советский р-он тер. Поселок Горный ул. Надежды д. 28, кадастровый номер земельного участка: 34:03:220002:366</t>
  </si>
  <si>
    <t>Строительство воздушной линии 0,4 кВ (ВЛ-0,4 кВ) отпайки от ВЛ-0,4 кВ ТП 3069 до границ земельного участка заявителя (ориентировочная протяженность проектируемой линии – 0,025 км.) для электроснабжения индивидуального жилого дома, расположенной по адресу: Волгоград, Ворошиловский район, пер. Ельниковый, д. 13</t>
  </si>
  <si>
    <t>Строительство воздушной линии 0,4 кВ (ВЛ-0,4 кВ) отпайки от ВЛ 0,4 кВ ТП 1410 до границ земельного участка заявителя (ориентировочная протяженность проектируемой линии – 0,04 км.) для электроснабжения Малоэтажной жилой застройки (индивидуальный жилой дом/Садовый/Дачный дом), расположенной по адресу: Волгоград, Красноармейский район, ул. Клавы Панчишкиной, д.262, кадастровый номер земельного участка 34:34:080008:379</t>
  </si>
  <si>
    <t>Строительство воздушной линии 0,4 кВ (ВЛ-0,4 кВ) отпайки от ВЛ-0,4 кВ ТП 1419 до границ земельного участка заявителя (ориентировочная протяженность проектируемой линии – 0,035 км.) для электроснабжения малоэтажной жилой застройки (Индивидуальный жилой дом/ Садовый/Дачный дом), расположенной по адресу: Волгоград, Красноармейский район, ул. Краснозвездная, д. 14</t>
  </si>
  <si>
    <t>Строительство воздушной линии 0,4 кВ (ВЛ-0,4 кВ) – отпайки от ВЛ-0,4 кВ ТП 330 до границ земельного участка заявителя (ориентировочная протяженность проектируемой линии – 0,06 км.) для электроснабжения малоэтажной жилой застройки (Индивидуальный жилой дом/ Садовый/ Дачный дом), расположенной по адресу: Волгоград, Кировский район, ул. Конноармейская, д. 28б, кадастровый номер земельного участка: 34:34:010044:1334</t>
  </si>
  <si>
    <t>Строительство воздушной линии 0,22 кВ (ВЛ-0,22 кВ) отпайки от ВЛ-0,4 кВ ТП 232 до границ земельного участка заявителя (ориентировочная протяженность проектируемой линии – 0,02 км.) для электроснабжения малоэтажной жилой застройки (Индивидуальный жилой дом/ Садовый/Дачный дом), расположенной по адресу: Волгоград, Дзержинский район, ул. Днестровская, д. 85, кадастровый номер земельного участка: 34:34:030124:775</t>
  </si>
  <si>
    <t>Строительство воздушной линии 0,4 кВ (ВЛ-0,4 кВ) отпайки от ВЛ-0,4 кВ ТП 79 до границ земельного участка заявителя (ориентировочная протяженность проектируемой линии – 0,140 км.) для электроснабжения котельной, расположенной по адресу: Волгоград, Ворошиловский р-он, ул. Ельшанская, д. 130, кадастровый номер земельного участка 34:34:050056:71</t>
  </si>
  <si>
    <t>Строительство воздушной линии 0,4 кВ (ВЛ-0,4 кВ) отпайки от ВЛ-0,4 кВ ТП 1325 до границ земельного участка заявителя (ориентировочная протяженность проектируемой линии – 0,1 км.) для электроснабжения базовой станции/оборудования сотовой связи, расположенного по адресу: г. Волгоград, Кировский район, Военный городок-77, в кадастровом квартале 34:34:070081, з/у учетный № 7-117-148</t>
  </si>
  <si>
    <t>Строительство воздушной линии 0,4 кВ (ВЛ-0,4 кВ) от РУ-0,4 кВ ТП 217 до границ земельного участка заявителя (ориентировочная протяженность проектируемой линии  – 0,15 км.) для электроснабжения базовой станции/оборудование сотовой связи, расположенной по адресу: г. Волгоград, Центральный р-он, ул. Пархоменко, напротив ж/д №19, кадастровый номер земельного участка: 34:34:040021:46</t>
  </si>
  <si>
    <t>Строительство воздушной линии 0,4 кВ (ВЛ-0,4 кВ) отпайки от ВЛ-0,4 кВ ТП 2014 до границ земельного участка заявителя (ориентировочная протяженность проектируемой линии – 0,041 км.) для электроснабжения малоэтажной жилой застройки (Индивидуальный жилой дом/ Садовый/Дачный дом), расположенной по адресу: Волгоград, Ворошиловский р-он, ул. Абаканская, д. 8</t>
  </si>
  <si>
    <t>Строительство воздушной линии 0,4 кВ (ВЛ-0,4 кВ) отпайки от ВЛ-0,4 кВ ТП 2014 до границ земельного участка заявителя (ориентировочная протяженность проектируемой линии – 0,022 км.) для электроснабжения малоэтажной жилой застройки (Индивидуальный жилой дом/ Садовый/Дачный дом), расположенной по адресу: г. Волгоград, Ворошиловский р-н, ул. Абаканская, д. 2, кадастровый номер земельного участка: 34:34:050022:94</t>
  </si>
  <si>
    <t>Строительство воздушной линии 0,4 кВ (ВЛ-0,4 кВ) отпайки от ВЛ-0,4 кВ ТП 1052 до границ земельного участка заявителя (ориентировочная протяженность проектируемой линии - 0,070 км.) для электроснабжения малоэтажной жилой застройки (Индивидуальный жилой дом/Садовый/Дачный дом), расположенной по адресу: г. Волгоград, Ворошиловский р-н,ул. Светлоградская, д. 40а, кадастровый номер земельного участка: 34:34:050022:1652</t>
  </si>
  <si>
    <t>Строительство воздушной линии 0,4 кВ (ВЛ-0,4 кВ) отпайки от ВЛ-0,4 кВ ТП 72 до границ земельного участка заявителя (ориентировочная протяженность проектируемой линии – 0,07 км.) для электроснабжения магазина, расположенного по адресу: г. Волгоград, Советский р-н, ул. Новосибирская д. 2, кадастровый номер земельного участка 34:34:060010:1141</t>
  </si>
  <si>
    <t>Строительство воздушной линии 0,4 кВ (ВЛ-0,4 кВ) отпайки от ВЛ-0,4 кВ ТП 505 до границ земельного участка заявителя (ориентировочная протяженность проектируемой линии – 0,06 км.) для электроснабжения линии наружного освещения (30 кВт) и система видеонаблюдения (5 кВт) на объекте "Благоустройство территории, прилегающей к ЧПОУ "Газпром колледж Волгограда им. И.А. Матлашова", расположенных по адресу: г. Волгоград, Советский район, проспект Университетский</t>
  </si>
  <si>
    <t>Строительство воздушной линии 0,4 кВ (ВЛ-0,4 кВ) отпайки от ВЛ-0,4 кВ ТП 515 до границ земельного участка заявителя (ориентировочная протяженность проектируемой линии – 0,020 км.) для электроснабжения малоэтажной жилой застройки (Индивидуальный жилой дом/ Садовый/ Дачный дом), расположенной по адресу: г. Волгоград, Советский р-н, ул. Слесарная, д.107а, кадастровый номер земельного участка 34:34:060056:262</t>
  </si>
  <si>
    <t>Строительство воздушной линии 0,4 кВ (ВЛ-0,4 кВ) отпайки от ВЛ-0,4 кВ ТП 649 до границ земельного участка заявителя (ориентировочная протяженность проектируемой линии – 0,040 км.) для электроснабжения нестационарного торгового объекта – павильона продовольственных и непродовольственных товаров, расположенной по адресу: г. Волгоград, Краснооктябрьский район, ул. им. Базарова (напротив жилого дома №18), номер в схеме размещения 1.1142, кадастровый номер земельного участка 34:34:020098:985</t>
  </si>
  <si>
    <t>Строительство ВЛ на железобетонных опорах  изолированным алюминиевым проводом сечением от 50 до 100 квадратных мм включительно одноцепные</t>
  </si>
  <si>
    <t>1-10 кВ</t>
  </si>
  <si>
    <t>Многожильный кабель</t>
  </si>
  <si>
    <t>3.1.2.1.1.1</t>
  </si>
  <si>
    <t>Строительство КЛ в траншеях многожильные с резиновой и пластмассовой изоляцией сечением провода до 50 квадратных мм включительно с одним кабелем в траншее</t>
  </si>
  <si>
    <t>Строительство КЛ 0,4 кВ от РУ-0,4 кВ ТП А4262 до ВЛ-0,4 кВ заявителя (ориентировочная протяженность – 0,04 км), для электроснабжения базовой станции/оборудования сотовой связи, расположенного по адресу: ш. Авиаторов, 1д (земельный участок с учётным № 3-0-1066) в Дзержинском районе г. Волгограда</t>
  </si>
  <si>
    <t>3.1.2.1.2.1</t>
  </si>
  <si>
    <t>Строительство КЛ в траншеях многожильные с резиновой и пластмассовой изоляцией сечением провода от 50 до 100 квадратных мм включительно с одним кабелем в траншее</t>
  </si>
  <si>
    <t>Строительство кабельной линии 0,4 кВ (КЛ-0,4 кВ) от РУ-0,4 кВ ТП 1518 до границы земельного участка заявителя (ориентировочная протяженность – 0,32 км), для электроснабжения общеобразовательной организации (учреждения), расположенной по адресу: Волгоградская обл., г. Волгоград, Ворошиловский район, в квартале 05_07_009</t>
  </si>
  <si>
    <t>Строительство кабельной линии (КЛ-0,4 кВ) от РУ-0,4 кВ ТП 6273 до границ земельного участка (ориентировочная протяженность – 0,12 км), для электроснабжения объекта торговли (магазин, торговый центр, прочее), расположенного по адресу: ул. Качинцев, з/у №34:34:030105:553 в Дзержинском районе г. Волгограда</t>
  </si>
  <si>
    <t>3.1.2.1.3.1</t>
  </si>
  <si>
    <t>Строительство КЛ в траншеях многожильные с резиновой и пластмассовой изоляцией сечением провода от 100 до 200 квадратных мм включительно с одним кабелем в траншее</t>
  </si>
  <si>
    <t>Строительство ТП (установленная мощность – 400 кВА); кабельной линии 6 кВ (КЛ-6 кВ) от РУ-6 кВ ТП 4251 до проектируемого ТП; воздушной линии 0,4 кВ (ВЛ-0,4 кВ) от проектируемой ТП до границ земельного участка заявителя (ориентировочная протяженность – 0,265 км), для электроснабжения объекта торговли (магазин, торговый центр, прочее), расположенного по адресу: пр. им. Жукова, д. 49 и д. 51 в Дзержинском районе г. Волгограда</t>
  </si>
  <si>
    <t>Строительство кабельной линии 0,4 кВ (КЛ-0,4 кВ) от РУ-0,4 кВ ТП 3190 до границ земельного участка заявителя (ориентировочная протяженность проектируемой линии – 0,2 км.) для электроснабжения зарядной станции(терминал) для электротранспорта, расположенной по адресу: г. Волгоград, Центральный район, ул. Мира, кадастровый квартал 34:34:040033</t>
  </si>
  <si>
    <t>Строительство кабельной линии 0,4 кВ (КЛ-0,4 кВ) от РУ-0,4 кВ ТП 189 до границ земельного участка заявителя (ориентировочная протяженность проектируемой линии – 0,05 км.) для электроснабжения зарядной станции(терминал) для электротранспорта, расположенной по адресу: г. Волгоград ул. им. Володарского, д. 21 (кадастровый номер квартала 34:34:04003)</t>
  </si>
  <si>
    <t>Строительство кабельной линии 0,4кВ (КЛ-0,4кВ) от РУ-0,4 кВ ТП 557 до границ земельного участка (ВУ) заявителя (ориентировочная протяженность – 0,23 км) для электроснабжения административного здания (739,3 кв.м), расположенного по адресу: ул. им. милиционера Буханцева, 4Б в Ворошиловском районе г. Волгограда</t>
  </si>
  <si>
    <t>Строительство линии электропередач 0,4 кВ (ЛЭП-0,4 кВ) от РУ-0,4 кВ ТП 1524 до границ земельного участка заявителя (ориентировочная протяженность – 0.2 км) для электроснабжения автомобильной мойки, расположенной по адресу:ул. Ростовская д. 14, в Ворошиловском районе г. Волгограда</t>
  </si>
  <si>
    <t>Строительство кабельной линии 0,4 кВ (КЛ-0,4 кВ) от РУ-0,4 кВ ТП 251 до границ земельного участка заявителя (ориентировочная протяженность – 0,23 км), для электроснабжения объекта торговли (магазин, торговый центр, прочее), расположенного по адресу: г. Волгоград, Дзержинский район, ул. Республиканская, з/у 34:34:030026:1762</t>
  </si>
  <si>
    <t>Строительство кабельной линии 0,4 кВ (КЛ-0,4 кВ) от РУ-0,4 кВ ТП 2201 до границ земельного участка заявителя (ориентировочная протяженность – 0,27 км), для электроснабжения объекта торговли (магазин, торговый центр, прочее), расположенного по адресу: г. Волгоград, Дзержинский район, ул. Республиканская, з/у 34:34:030026:1761</t>
  </si>
  <si>
    <t>Строительство кабельной линии 0,4 кВ (КЛ-0,4 кВ) от РУ-0,4 кВ РП 305 до границ земельного участка заявителя (ориентировочная протяженность проектируемой линии – 0,3 км.) для электроснабжения зарядной станции(терминал) для электротранспорта, расположенной по адресу: г. Волгоград, р-он. Кировский, ул. Курчатова, кадастровый номер квартала 34:34:070026</t>
  </si>
  <si>
    <t>Строительство кабельно-воздушной линии КВЛ-0,4 кВ от РУ-0,4 кВ ТП 4575 до границ земельного участка, протяженностью 0,295 км, для электроснабжения объекта торговли (магазин, торговый центр, прочее), расположенного по адресу: г. Волгоград, Советский р-он, СНТ Учитель, з/у154</t>
  </si>
  <si>
    <t>Строительство кабельной линии 0,4 кВ (КЛ-0,4 кВ) от РУ-0,4 кВ ТП 966 до границ земельного участка заявителя (ориентировочная протяженность – 0,28 км), для электроснабжения объекта торговли (магазин, торговый центр, прочее), расположенного по адресу: ул. Николая Отрады з/у кад. №34:34:010031:7373 в Тракторозаводском районе г. Волгограда</t>
  </si>
  <si>
    <t>Строительство двух кабельных линий 0,4 кВ (2 КЛ-0,4 кВ)  от первой СШ-0,4 кВ ТП 3051 до ВРУ-0,4 кВ здания театра; двух кабельных линий 0,4 кВ (2 КЛ-0,4 кВ) от второй СШ-0,4 кВ ТП 3051 до ВРУ-0,4 кВ здания театра (ориентировочная протяженность - 4х0,36 км), для электроснабжения ВРУ-0,4 кВ, ЩС-1 здания театра и вспомогательного корпуса, расположенных по адресу: г. Волгоград, Ворошиловский р-н, ул. Рабоче-Крестьянская, д. 42, кадастровый номер земельного участка: 34:34:050059:1</t>
  </si>
  <si>
    <t>Строительство кабельной линии 0,4 кВ (КЛ-0,4 кВ) от РУ-0,4 кВ ТП 8 до объекта заявителя (ориентировочная протяженность – 0,19 км), для электроснабжения административного здания, расположенного по адресу: Волгоградская обл., г. Волгоград, Ворошиловский район, ул. Балашовская, дом 13</t>
  </si>
  <si>
    <t>Строительство кабельной линии 0,4 кВ (КЛ-0,4 кВ) от РУ-0,4 кВ ТП 147 до ВРУ-0,4 кВ объекта заявителя (ориентировочная протяженность проектируемой линии - 0,16 км., в том числе ГНБ – 0,095 км.); Строительство кабельной линии 0,4 кВ (КЛ-0,4 кВ) от РУ-0,4 кВ ТП 113 до ВРУ-0,4 кВ объекта заявителя (ориентировочная протяженность проектируемой линии - 0,12 км., в том числе ГНБ – 0,06 км.) для электроснабжения Модульного центра обработки данных, расположенного по адресу:         г. Волгоград, Центральный район, ул. Порт-Саида, д. 7 б</t>
  </si>
  <si>
    <t>Строительство кабельной линии 0,4 кВ (КЛ-0,4 кВ) от РУ-0,4 кВ ТП 3454 до границы земельного участка заявителя (ориентировочная протяженность – 0,075 км), для электроснабжения зарядной станции (терминал) для электротранспорта, расположенной по адресу: Волгоградская обл., г. Волгоград, Красноармейский район, в районе здания №20а по бульвару им. Энгельса, кадастровый квартал 34:34:080083</t>
  </si>
  <si>
    <t>Строительство кабельной линии 0,4 кВ (КЛ-0,4 кВ) от РУ-0,4 кВ ТП 3076 до границы земельного участка заявителя (ориентировочная протяженность – 0,025 км), для электроснабжения зарядной станции (терминал) для электротранспорта, расположенной по адресу: Волгоградская обл., г. Волгоград, Ворошиловский район, ул. Циолковского, д. 18/1, (кадастровый квартал 34:34:050031)</t>
  </si>
  <si>
    <t>Строительство двух кабельных линий 0,4 кВ (2 КЛ-0,4 кВ) от разных СШ-0,4 кВ ТП 2240 до ВРУ энергопринимающих устройств заявителя (ориентировочная протяженность - 2х0,14 км.), для электроснабжения блокированной жилой застройки, расположенной по адресу: г. Волгоград, Центральный район, ул. Кубанская, кадастровый номер земельного участка 34:34:040023:7920</t>
  </si>
  <si>
    <t>Строительство кабельной линии 0,4 кВ (КЛ-0,4 кВ) от РУ-0,4 кВ ТП 374 до ВРУ-0,4 кВ многоэтажной жилой застройки заявителя (ориентировочная протяженность – 0,05 км), для электроснабжения многоэтажной жилой застройки (Многоквартирный дом), расположенной по адресу: г. Волгоград, Красноармейский район, ул.им.Бахтурова, 19, кадастровый номер земельного участка: 34:34:080096:60</t>
  </si>
  <si>
    <t>Строительство трансформаторной подстанции на две СШ 10/0,4 кВ (установленной мощностью – 2х1000 кВА); Строительство двух кабельных линий 10 кВ (КЛ-10 кВ) от места рассечки КЛ-10 кВ ТП 397 – ТП 388 до разных СШ РУ-10 кВ проектируемой ТП (ориентировочная протяженность проектируемой линии – 2х0,3 км.); строительство восьми кабельных линий 0,4 кВ (КЛ-0,4 кВ) от разных СШ РУ-0,4 кВ проектируемой ТП до ВРУ1-0,4 кВ и ВРУ2-0,4 кВ (ориентировочная протяженность – 8х0,05 км.), для электроснабжения Поликлиники Государственное учреждение здравоохранения «Больницы № 16» Волгоград, расположенного по адресу: Волгоград, ул. Пятиморская, 7, кадастровый номер земельного участка: 34:34:080112:8</t>
  </si>
  <si>
    <t>строительство ТП (установленной мощностью – 2х160 кВА); строительство кабельных линий 6 кВ (КЛ-6кВ) от РУ-6 кВ ТПА ООО «АСЗ», выполняемой по техническим условиям №134-1-23-00725333, до РУ-6 кВ проектируемой ТП сетевой организации (ориентировочная протяженность проектируемой линии – 2х0,23км) для электроснабжения ВРУ к КНС для жилой застройки, расположенной по адресу: Волгоград, Краснооктябрьский район на многоконтурном земельном участке (учтенный №2-0-637)</t>
  </si>
  <si>
    <t>Строительство двух кабельных линий 6 кВ (КЛ-6 кВ) от разных СШ РУ-6 кВ РП 1130 до границ земельного участка заявителя (ориентировочная протяженность проектируемой линии – 2х0,225 км. из них ГНБ 2х0,125 км.); монтаж высоковольтных узлов учета электроэнергии (2 шт.) для электроснабжения питающие линии, КТП для электроснабжения объекта «Строительство новой котельной вместо существующего здания котельной с пристройкой», расположенного по адресу: г. Волгоград, Центральный район, ул. им. Глазкова, кадастровый номер земельного участка 34:34:040005:959</t>
  </si>
  <si>
    <t>Строительство КЛ в траншеях многожильные с резиновой и пластмассовой изоляцией сечением провода от 200 до 250 квадратных мм включительно с одним кабелем в траншее</t>
  </si>
  <si>
    <t>Строительство кабельной линии 0,4 кВ (КЛ-0,4кВ) от I СШ РУ-0,4кВ ТП 3051 до границы земельного участка заявителя (ориентировочная протяженность –0,045 км); кабельной линии 0,4 кВ (КЛ-0,4кВ) от II СШ РУ-0,4 кВ ТП 3051 до границы земельного участка заявителя (ориентировочная протяженность –0,045 км), для электроснабжения многоэтажного жилого дома расположенного по адресу ул.Козловская, д.47а кадастровый номер земельного участка 34:34:050059:57 в Ворошиловском районе г.Волгограда</t>
  </si>
  <si>
    <t>Строительство ТП (установленная мощность – 2х250 кВА); Строительство двух кабельных линий 6 кВ (КЛ-6 кВ) от места рассечки КЛ-6 кВ ТП 821 – ТП 852 до разных СШ РУ-6 кВ проектируемой ТП (ориентировочная протяженность проектируемой линии – 2х0,02 км.); строительство двух кабельных линий 0,4 кВ (КЛ-0,4 кВ) от разных СШ РУ-0,4 кВ проектируемой ТП до ВРУ-0,4 кВ МКД Заявителя (ориентировочная протяженность – 2х0,180 км.), для электроснабжения многоэтажной жилой застройки (многоквартирный дом), расположенной по адресу: Волгоград, Тракторозаводский район, ул. Дегтярева, 19, кадастровый номер земельного участка: 34:34:010050:1</t>
  </si>
  <si>
    <t>Строительство КЛ в траншеях многожильные с резиновой и пластмассовой изоляцией сечением провода от 250 до 300 квадратных мм включительно с одним кабелем в траншее</t>
  </si>
  <si>
    <t>Строительство трансформаторной подстанции 10/0,4 кВ (ТП-10/0,4 кВ) (трансформаторная мощность – 1,26 МВА); строительство двух КЛ 10 кВ от места врезки в КЛ 10 кВ ТП 1422 – ТП 3434 до РУ 10кВ проектируемой ТП (ориентировочная протяженность – 2х0,07 км); строительство четырёх КЛ 0,4 кВ от РУ-0,4 кВ проектируемой ТП до ВРУ-0,4 кВ жилого дома и ВРУ-0,4 нежилых помещений (ориентировочная протяженность – 4х0,15 км) для электроснабжения многоэтажного жилого дома, расположенного по адресу: Волгоградская обл., г. Волгоград ул. 50 лет Октября д. 36, кадастровый номер земельного участка: 34:34:080095:28 в Красноармейском районе г. Волгограда</t>
  </si>
  <si>
    <t>Строительство КЛ в траншеях многожильные с бумажной изоляцией сечением провода до 50 квадратных мм включительно с одним кабелем в траншее</t>
  </si>
  <si>
    <t>Строительство ТП 10/0,4 кВ (установочной мощностью 400 кВа); строительство кабельно - воздушной линии 10 кВ (КВЛ-10 кВ) от опоры ВЛ-10 кВ отпайки к ТПА 2351 от ВЛ-10 кВ ПС "Развилка - 2" - ТП 1334 до РУ-10 кВ проектируемой ТП (ориентировочная протяженность проектируемой линии - 0,05 км.), для электроснабжения ВЛ-0,4 кВ, вводного рубильника, трансформатора тока и электрооборудования дачных домов, расположенных по адресу: Волгоград, Кировский район, СНТ "Энергетик" ул. Абрикосовая, ул. Вишневая. ул. Грушовая, (кадастровый номер квартала 34:34:070009)</t>
  </si>
  <si>
    <t>Строительство КЛ в траншеях многожильные с бумажной изоляцией сечением провода от 50 до 100 квадратных мм включительно с одним кабелем в траншее</t>
  </si>
  <si>
    <t>Строительство двух кабельных линий 6 кВ (КЛ-6 кВ) от места врезки в КЛ-6 кВ ТПА 2652 - ТПА 687 до проектируемой ТП заявителя (ориентировочная протяженность – 2х0,04 км), для электроснабжения нежилой застройки (хозяйственная постройка, нежилое здание), расположенной по адресу: Волгоград, Краснооктябрьский район, пр-кт им. В.И. Ленина, 67Б</t>
  </si>
  <si>
    <t>Строительство ТП (установленная мощность – 250 кВА); кабельной линии 6 кВ (КЛ-6 кВ) от РУ-6 кВ ТП 6283 до проектируемой ТП (ориентировочная протяженность –0,3 км), для электроснабжения зарядной станции(терминал) для электротранспорта, расположенного по адресу: г. Волгоград ул Землячки кадастровый квартал 34:34:030003</t>
  </si>
  <si>
    <t>Строительство кабельной линии 6 кВ (КЛ-6 кВ) от места врезки КЛ-6 кВ ТП 1119 - ТП 1123 в направлении ТП 1119 до РУ-6 кВ проектируемой КТП заявителя (ориентировочная протяженность – 0,01 км); кабельной линии 6 кВ (КЛ-6 кВ) от яч. 3 РУ–6 кВ ТП 1123 до РУ-6 кВ проектируемой ТП заявителя (ориентировочная протяженность – 0,015 км); монтаж высоковольтного узла учета электроэнергии в РУ-6 кВ КТП заявителя для электроснабжения производственно-административного здания, расположенного по адресу: Волгоград, пр-кт В.И. Ленина, д. 100а, кадастровый номер 34:34:020101:280.</t>
  </si>
  <si>
    <t>Строительство двух кабельных линий 6 кВ (2 КЛ-6 кВ) от опоры КВЛ-6 кВ ТП 858 – Р.178 до границ земельного участка заявителя (ориентировочная протяженность – 2х0,07 км); монтаж высоковольтного узла учета электроэнергии для осуществления электроснабжения детского сада на 140 мест в Тракторозаводском районе Волгограда, расположенного по адресу: Волгоград, Тракторозаводский район, ул. Тракторостроителей, кадастровый номер земельного участка: 34:34:010061:1165</t>
  </si>
  <si>
    <t>Строительство ТП 6/0,4 кВ (установленная мощность – 2х630 кВА); двух кабельных линий 6 кВ (КЛ-6 кВ) от места рассечки в КЛ-6 кВ ТП 58 - ТП 1009 до разных СШ РУ-6кВ проектируемой ТП (ориентировочная протяженность – 2х0,1 км), для электроснабжения учебно-спортивного корпуса ГАПОУ «Волгоградский медицинский колледж», расположенных по адресу: г. Волгоград, Советский район, ул. Казахская,12, кадастровый номер земельного участка 34:34:060018:654</t>
  </si>
  <si>
    <t>Строительство трансформаторной подстанции на две СШ 6 /0,4 кВ (установленной мощностью – 2х1000 кВА); кабельной линии 6 кВ (КЛ-6 кВ) от места врезки в КЛ 6 кВ к ТП А1159 до РУ 6 кВ проектируемой ТП (ориентировочная протяженность – 0,1 км); кабельной линии 6 кВ (КЛ-6 кВ) от места врезки в КЛ 6 кВ к ТП 278 до РУ 6 кВ проектируемой ТП (ориентировочная протяженность – 0,1 км); кабельной линии 6 кВ (КЛ-6 кВ) от места врезки в КЛ 6 кВ к ТП А220 до РУ 6 кВ проектируемой ТП (ориентировочная протяженность – 0,01 км); кабельной линии 6 кВ (КЛ-6 кВ) от места врезки в КЛ 6 кВ к ТП 189 до РУ 6 кВ проектируемой ТП (ориентировочная протяженность – 0,01 км), для электроснабжения КЛ-0,4 кВ, ВРУ-0,4 кВ объектов стадиона «Динамо», расположенного по адресу: Российская Федерация, Волгоградская область, г. Волгоград, Центральный район, ул. Новороссийская, 2, кадастровый номер : 34:34:040023:3401</t>
  </si>
  <si>
    <t>Строительство двух кабельных линий 6 кВ (2 КЛ-6 кВ) в рассечку от КЛ-6 кВ ТП 1118 - ТП 1107 до границы земельного участка заявителя (ориентировочная протяженность – 2х0,02 км); монтаж высоковольтного узла учета электроэнергии для электроснабжения лабараторно-производственного корпуса с пристройкой, расположенной по адресу: Волгоград, пр-т. им. В.И. Ленина, 98 Б, кадастровый номер: 34:34:020101:56</t>
  </si>
  <si>
    <t>Строительство КЛ в траншеях многожильные с бумажной изоляцией сечением провода от 100 до 200 квадратных мм включительно с одним кабелем в траншее</t>
  </si>
  <si>
    <t>Строительство кабельно-воздушной линии КЛ, ВЛ-6 кВ - отпайки от существующей воздушной линии ВЛ-6 кВ от ТП69 до ТП 92 до РУ-6 кВ проектируемой ТП в Ворошиловском районе г. Волгограда (ориентировочная протяженность - 0,25 км) для электроснабжения объекта: «Водоснабжение пос. 5-й ВПЭЛС пересечение 3-Продольной магистрали и ул. Неждановой»</t>
  </si>
  <si>
    <t>Строительство трансформаторной подстанции 6/0,4 кВ (ТП-6/0,4 кВ) (трансформаторная мощность – 0,8 МВА); строительство двух КЛ 6 кВ от места врезки в КЛ 6 кВ ТП 809 – ТП 822 до 1 и 2 СШ РУ 6 кВ проектируемой ТП (ориентировочная протяженность – 2х0,03 км) для электроснабжения ГРЩ-0,4 кВ Административно-учебного здания ГБПОУ "ВКУИНТ ИМ. Ю. ГАГАРИНА", расположенного по адресу: ул. Дегтярёва, д. 2 кадастровый номер земельного участка 34:34:010044:0015 в Тракторозаводском районе г. Волгограда</t>
  </si>
  <si>
    <t>Строительство двух кабельных линий 6 кВ (КЛ-6 кВ) от места рассечки КЛ 6 кВ п/с Пионерская ф. 66 - ТП А 298 до РУ-6 кВ проектируемой ТП (ориентировочная протяженность - 2х0,2 км) для электроснабжения проектируемой КТП 6/0,4 кВ, 2КЛ-6 кВ для электроснабжения многоэтажных жилых домов, расположенных на участках с кадастровыми номерами 34:34:030131:919 и 34:34:030131:920, расположенного по адресу: ул. Нильская в Дзержинском районе Волгограда</t>
  </si>
  <si>
    <t>Строительство двух кабельных линий 6 кВ (2 КЛ-6 кВ) от места врезки в КЛ-6 кВ ТП 268 – ТП А256 до границы земельного участка заявителя (ориентировочная протяженность – 2х0,24 км), для электроснабжения производственного здания/помещения, расположенного по адресу: г. Волгоград, проезд Аптечный, д. 1</t>
  </si>
  <si>
    <t>Строительство двух кабельных линий 10 кВ (2 КЛ-10 кВ) от РУ-10 кВ проектируемой ТП (проектируемой по договору № 134-1-21-00621449) до границ земельного участка заявителя (ориентировочная протяженность – 0,15 км), для электроснабжения 2КТП-10/0,4/400 кВА, для электроснабжения многоэтажного жилого, расположенного по адресу: г. Волгоград, Красноармейский район, ул. 50 лет Октября 36 б, кадастровый номер земельного участка 34:34:080095:41)</t>
  </si>
  <si>
    <t>Строительство двух кабельных линий 6 кВ (2 КЛ-6 кВ) от места врезки в КЛ-6 кВ ТП 1604 – ТП 775 до энергопринимающих устройств (проектируемой КТП) заявителя (ориентировочная протяженность – 2х0,05 км), для электроснабжения 2 КТП-6/0,4/250кВА Многоквартирного жилого дома; линии наружного освещения, расположенных по адресу: г. Волгоград, на пересечении ул. Созидательская и ул. Верхоянская в квартале, жилой застройки 34:34:020040 в Краснооктябрьском районе Волгограда, кадастровый номер земельного участка 34:34:020040:861</t>
  </si>
  <si>
    <t>Строительство ТП 10/0,4 кВ (установленная мощность – 2х250 кВА); двух кабельных линий 10 кВ (КЛ-10 кВ) от места рассечки в КЛ-10 кВ ТП 484 - ТП 1459 до до разных СШ РУ-10кВ проектируемой ТП (ориентировочная протяженность – 2х0,02 км) для электроснабжения ВРУ 0,4 и энергопринимающих устройствах объекта: "Подстанция скорой медицинской помощи на территории ГУЗ "Клиническая больница скорой медицинской помощи №15", расположенных по адресу: г. Волгоград, Красноармейский район, ул. Андижанская, 1А, кадастровый номер части земельного участка 34:34:080086:21</t>
  </si>
  <si>
    <t>Строительство трансформаторной подстанции на две СШ 6/0,4 кВ (установленной мощностью – 2х400 кВА); Строительство двух кабельных линий 6 кВ (КЛ-6 кВ) от места рассечки КЛ-6 кВ ТП 6301-ТП 271 до разных СШ РУ-6 кВ проектируемой ТП (ориентировочная протяженность проектируемой линии – 2х0,03 км.) для электроснабжения ВРУ-0,4 и электрооборудование жилого дома со встроенными офисными помещениями и крышной котельной, расположенных по адресу: г. Волгоград, Дзержинский район, ул. Полоненко, д.12, кадастровый номер земельного участка 34:34:030115:11</t>
  </si>
  <si>
    <t>Строительство двух кабельных линий 6 кВ (2 КЛ-6 кВ) от места рассечки КЛ-6 кВ РП 990 - ТП 923 до границы земельного участка заявителя (ориентировочная протяженность – 2х0,1 км); монтаж высоковольтного узла учета электроэнергии для осуществления электроснабжения общеобразовательного учреждения по ул. им. академика Бардина в квартале 01_03_019 пос. ГЭС Тракторозаводского района Волгограда, расположенного по адресу: Волгоград, Тракторозаводский район, ул. Бардина, з/у 21, кадастровый номер земельного участка: 34:34:010011:5352</t>
  </si>
  <si>
    <t>Строительство трансформаторной подстанции на две СШ 6/0,4 (установленной мощностью – 2х1250 кВ); двух кабельных линий 6 кВ (КЛ-6 кВ) от места рассечки КЛ-6 кВ Ф.89 ПС «Центральная» - ТП 1149 до 1 СШ РУ 6 кВ проектируемой ТП (ориентировочная протяженность – 2х0,09 км); кабельной линии 6 кВ (КЛ-6 кВ) от места врезки в КЛ 6 кВ РП 134 яч.5 – ТП 1108 яч.5 до 2 СШ РУ 6 кВ проектируемой ТП (ориентировочная протяженность – 0,06 км); кабельной линии 6 кВ (КЛ-6 кВ) от места врезки в КЛ-6 кВ ТП 142 яч.1 – ТП 1108 яч.3 до 2 СШ РУ 6 кВ проектируемой ТП (ориентировочная протяженность – 0,06 км), для электроснабжения реконструируемого здания филиала «ФКП «Российская государственная цирковая компания» - «Волгоградский государственный цирк», расположенного по адресу: Российская Федерация, Волгоградская область, г. Волгоград, ул. Краснознаменская, д.15</t>
  </si>
  <si>
    <t>Строительство двух кабельных линий 6 кВ (КЛ-6 кВ) от разных СШ РУ-6 кВ РП 800 до границ земельного участка заявителя (ориентировочная протяженность проектируемой линии – 2х1,7 км. из них ГНБ 2х0,16 км.) для электроснабжения МКЖД, расположенного по адресу: г. Волгоград, Краснооктябрьский район, ул. Заполярная, д. 15, кадастровый номер земельного участка 34:34:020009:34</t>
  </si>
  <si>
    <t>Строительство КЛ в траншеях многожильные с бумажной изоляцией сечением провода от 200 до 250 квадратных мм включительно с одним кабелем в траншее</t>
  </si>
  <si>
    <t>Строительство кабельной линий 0,4 кВ (КЛ-0,4 кВ) от РУ-0,4 кВ ТП 460 до границ земельного участка заявителя (ориентировочной протяженностью – 0,26 км), для электроснабжения объекта торговли, расположенного по адресу: ул. Лазоревая, кадастровый номер земельного участка: 34:34:080027:718 в Красноармейском районе г. Волгограда</t>
  </si>
  <si>
    <t>Строительство СТП (установленная мощность - 160 кВА); двух кабельно-воздушных линий 6 кВ (КВЛ-6 кВ) от врезки в КЛ-6 от ТП 2210-ТП 2254 до проектируемой СТП; воздушной линии 0,4 кВ (ВЛ-0,4 кВ) от проектируемой СТП до границ земельного участка заявителя (ориентировочная протяженность - 0,08 км), для электроснабжения производственного здания/помещения, расположенного по адресу: Дзержинский район, г. Волгоград, кадастровый номер: 34:34:030007:20</t>
  </si>
  <si>
    <t>Строительство трансформаторной подстанции 6/0,4 кВ (ТП-6/0,4 кВ) (трансформаторная мощность - 2,5 МВА); строительство двух кабельных линий 6 кВ (КЛ-6 кВ) от РУ-6 кВ РП 2070 до РУ-6 кВ проектируемой ТП (ориентировочная протяженность - 2х0,940 км) для электроснабжения электроприемников здания Арбитражного суда Волгоградской области, расположенного по адресу: ул. Степана Разина, з/у 29 от 24.12.2018 № 1482, кадастровый номер 34:34:050062:803 в Ворошиловском районе Волгограда</t>
  </si>
  <si>
    <t>Строительство ТП 6/0,4 кВ (установленная мощность – 2х400 кВА); двух кабельных линий 6 кВ (КЛ-6 кВ) от места врезки в КЛ-6 кВ Ф.7 ПС «Вилейская» - ТПА 2298 до проектируемой ТП (ориентировочная протяженность – 2х0,06 км), для электроснабжения ВРУ-0,4 кВ и электрооборудование жилого дома с автостоянкой открытого типа, расположенного по адресу: г. Волгоград, ул. Селенгинская, з/у 7, кадастровый номер 34:34:040007:227</t>
  </si>
  <si>
    <t>Строительство двух кабельных линий 6 кВ (КЛ-6 кВ) от ЗРУ-6 кВ ПС ВГТЗ Ф.35, Ф.36 до границ земельных участков заявителя (ориентировочная протяженность – 2х1,65 км), для электроснабжения многоэтажной жилой застройки (многоквартирный дом), расположенный по адресу: Волгоград, Тракторозаводской район, ул. Тракторостроителей, д. 21, д. 31, кадастровый номер 34:34:010061:940-34:34:010061:8</t>
  </si>
  <si>
    <t>Строительство двух кабельных линий 6 кВ (КЛ-6 кВ) от места врезки в КЛ-6 кВ Ф. 6А, Ф. 19А ПС Советская до границы земельного участка заявителя (ориентировочная протяженность – 2х0,45 км); двух кабельных линий 6 кВ (КЛ-6 кВ) от места врезки в КЛ-6 кВ РП 40 яч. 21 – РП 42 яч. 15 до границы земельного участка заявителя (ориентировочная протяженность – 2х0,6 км); двух кабельных линий 6 кВ (КЛ-6 кВ) от разных СШ РУ 6 кВ ТП, проектируемой по ТУ № 134-1-21-00591059, до границы земельного участка заявителя (ориентировочная протяженность – 2х0,35 км) для электроснабжения многоэтажной жилой застройки (многоквартирного дома), расположенной по адресу: г. Волгоград, ул. Степана Разина, д. 25, кадастровый номер 34:34:050062:546</t>
  </si>
  <si>
    <t>Строительство двух кабельных линий 6 кВ (2 КЛ-6 кВ) от места врезки в КЛ-6 кВ РП 4280 – ТП 6208 до границы земельного участка заявителя (ориентировочная протяженность – 2х0,25 км), для электроснабжения 2КЛ-6 кВ, 2КТП 400/6/0,4 кВ, для электроснабжения многоквартирного жилого дома, расположенного по адресу: г. Волгоград, Дзержинский район, кадастровый номер земельного участка 34:34:030070:5495</t>
  </si>
  <si>
    <t>Строительство трансформаторных подстанций ТП с двумя силовыми трансформаторами 10/0,4 кВ (установленной мощностью – 2х1250 кВА) (3 шт.); двух кабельных линий 10 кВ (2 КЛ-10 кВ) от РУ-10 кВ РП 1460 до проектируемых ТП (ориентировочная протяженность – 2х1,6км); двух кабельных линий 10 кВ (2 КЛ-10 кВ) между СШ РУ-10 кВ проектируемых ТП 1 и ТП 2 (ориентировочная протяженность – 2х0,02км); двух кабельных линий 10 кВ (2 КЛ-10 кВ) между СШ РУ-10 кВ проектируемых ТП 2 и ТП 3 (ориентировочная протяженность – 2х0,02км), для электроснабжения КЛ-0,4 кВ, ВРУ-0,4 кВ, Блок «АБ», Блок «В», Блок "ГД", ВРУ-0,4 кВ Поликлиники, ВРУ-0,4 кВ Пищеблока, расположенных по адресу: г. Волгоград, Красноармейский район, ул. Андижанская, 1А, кадастровый номер земельного участка 34:34:080086:21</t>
  </si>
  <si>
    <t>Строительство двух кабельных линий 6 кВ (КЛ-6 кВ) от разных СШ РУ-6 кВ РП 2200 до границ земельного участка заявителя (ориентировочная протяженность проектируемой линии – 2х0,650 км.) для электроснабжения 2КТП-6/0,4 кВ для электроснабжения Жилой застройки в квартале 04-03-012, расположенного по адресу: г. Волгоград, Центральный р-он, ул. Пархоменко, кадастровый номер ЗУ 34:34:040021:153</t>
  </si>
  <si>
    <t>Горизонтальное наклонное бурение</t>
  </si>
  <si>
    <t>3.6.2.1.2.1.</t>
  </si>
  <si>
    <t>Кабельные линии, прокладываемые методом горизонтального наклонного бурения, многожильные с резиновой или пластмассовой изоляцией сечением провода от 50 до 100 квадратных мм включительно с одной трубой в скважине</t>
  </si>
  <si>
    <t>3.6.2.1.3.1.</t>
  </si>
  <si>
    <t>Кабельные линии, прокладываемые методом горизонтального наклонного бурения, многожильные с резиновой или пластмассовой изоляцией сечением провода от 100 до 200 квадратных мм включительно с одной трубой в скважине</t>
  </si>
  <si>
    <t>3.6.2.1.4.1.</t>
  </si>
  <si>
    <t>Кабельные линии, прокладываемые методом горизонтального наклонного бурения, многожильные с резиновой или пластмассовой изоляцией сечением провода от 200 до 250 квадратных мм включительно с одной трубой в скважине</t>
  </si>
  <si>
    <t>3.6.2.2.2.1.</t>
  </si>
  <si>
    <t>Кабельные линии, прокладываемые методом горизонтального наклонного бурения, многожильные с бумажной изоляцией сечением провода от 50 до 100 квадратных мм включительно с одной трубой в скважине</t>
  </si>
  <si>
    <t>3.6.2.2.3.1.</t>
  </si>
  <si>
    <t>Кабельные линии, прокладываемые методом горизонтального наклонного бурения, многожильные с бумажной изоляцией сечением провода от 100 до 200 квадратных мм включительно с одной трубой в скважине</t>
  </si>
  <si>
    <t>Кабельные линии, прокладываемые методом горизонтального наклонного бурения, многожильные с бумажной изоляцией сечением провода от 200 до 250 квадратных мм включительно с одной трубой в скважине</t>
  </si>
  <si>
    <t>4.1.4.</t>
  </si>
  <si>
    <t>Реклоузеры номинальным током  от 500 до 1 000 А включительно</t>
  </si>
  <si>
    <t>5.1.1.1</t>
  </si>
  <si>
    <t>Однотрансформаторные подстанции (за исключением РТП) мощностью до 25 кВА включительно столбового/мачтового типа</t>
  </si>
  <si>
    <t>Однотрансформаторные подстанции (за исключением РТП) мощностью от 25 до 100 кВА включительно столбового/мачтового типа</t>
  </si>
  <si>
    <t>Однотрансформаторные подстанции (за исключением РТП) мощностью от 100 до 250 кВА включительно столбового/мачтового типа</t>
  </si>
  <si>
    <t>Однотрансформаторные подстанции (за исключением РТП) мощностью от 100 до 250 кВА включительно шкафного или киоскового типа</t>
  </si>
  <si>
    <t>Однотрансформаторные подстанции (за исключением РТП) мощностью от 250 до 400 кВА включительно шкафного или киоскового типа</t>
  </si>
  <si>
    <t>5.2.3.2</t>
  </si>
  <si>
    <t>Двухтрансформаторные подстанции (за исключением РТП) мощностью от 100 до 250 кВА включительно шкафного или киоскового типа</t>
  </si>
  <si>
    <t>5.2.4.2</t>
  </si>
  <si>
    <t>Двухтрансформаторные подстанции (за исключением РТП) мощностью от 250 до 400 кВА включительно шкафного или киоскового типа</t>
  </si>
  <si>
    <t>5.2.5.2</t>
  </si>
  <si>
    <t>Двухтрансформаторные подстанции (за исключением РТП) мощностью от 400 до 630 кВА включительно шкафного или киоскового типа</t>
  </si>
  <si>
    <t>5.2.6.2</t>
  </si>
  <si>
    <t>Двухтрансформаторные подстанции (за исключением РТП) мощностью от 630 до 1 000 кВА включительно шкафного или киоскового типа</t>
  </si>
  <si>
    <t>5.2.7.2</t>
  </si>
  <si>
    <t>Двухтрансформаторные подстанции (за исключением РТП) мощностью от 1 000 до 1 250 кВА включительно шкафного или киоскового типа</t>
  </si>
  <si>
    <t>Двухтрансформаторные подстанции (за исключением РТП) мощностью от 1 000 до 1 250 кВА включительно блочного типа</t>
  </si>
  <si>
    <t>7.2.10.2</t>
  </si>
  <si>
    <t>Двухтрансформаторные подстанции мощностью свыше 100 МВА закрытого типа</t>
  </si>
  <si>
    <t>110/35 кВ</t>
  </si>
  <si>
    <t>8.1.1.</t>
  </si>
  <si>
    <t>Средства коммерческого учета электрической энергии (мощности) однофазные прямого включения</t>
  </si>
  <si>
    <t>Уст.ПУ: Дачный дом дог. № 134-1-23-00709339 Заявитель: Аббасов Аскер Магомедович</t>
  </si>
  <si>
    <t>Уст.ПУ: Дачный дом дог. № 134-1-23-00708785 Заявитель: Магомедов Анар Аллахвердиевич</t>
  </si>
  <si>
    <t>Уст.ПУ: Дачный дом дог. № 134-1-23-00709221 Заявитель: Павленко Маргарита Александровна</t>
  </si>
  <si>
    <t>Уст.ПУ: Дачный дом дог. № 134-1-23-00709313 Заявитель: Прокопенко Светлана Валентиновна</t>
  </si>
  <si>
    <t>Уст.ПУ: Нестационарный торг. объект дог. № 134-1-23-00735327 Заявитель: ИП Абраменко Виктор Юрьевич</t>
  </si>
  <si>
    <t>Уст.ПУ: Дачный дом дог. № 134-1-23-00705737 Заявитель: Супрунова Татьяна Николаевна</t>
  </si>
  <si>
    <t>Уст.ПУ: Дачный дом дог. № 134-1-23-00704225 Заявитель: Маркарян Тамара Аршаковна</t>
  </si>
  <si>
    <t>Уст.ПУ: Малоэтажная жилая застройка дог. № 134-1-23-00705753 Заявитель: Холявкина Ирина Сергеевна</t>
  </si>
  <si>
    <t>Уст.ПУ: Дачный дом дог. № 134-1-23-00709657 Заявитель: Захарова Тинка Борисовна</t>
  </si>
  <si>
    <t>Уст.ПУ: Станция катодной защиты дог. № 134-1-23-00712595 Заявитель: АО "Волгоградгоргаз"</t>
  </si>
  <si>
    <t>Уст.ПУ: Дачный дом дог. № 134-1-23-00714115 Заявитель: Малахов Игорь Владимирович</t>
  </si>
  <si>
    <t>Уст.ПУ: Дачный дом дог. № 134-1-23-00716033 Заявитель: Ткачев Михаил Рудольфович</t>
  </si>
  <si>
    <t>Уст.ПУ: Дачный дом дог. № 134-1-23-00714565 Заявитель: Зарезина Светлана Станиславовна</t>
  </si>
  <si>
    <t>Уст.ПУ: Гаражный бокс №5 дог. № 134-1-23-00737469 Заявитель: Ляшенко Елена Олеговна</t>
  </si>
  <si>
    <t>Уст.ПУ: Малоэтажная жилая застройка дог. № 134-1-24-00738313 Заявитель: Сытин Александр Геннадиевич</t>
  </si>
  <si>
    <t>Уст.ПУ: нежилое здание площадью 19,7кв.м. дог. № 134-1-23-00688873 Заявитель: Микаелян Аня Овсеповна</t>
  </si>
  <si>
    <t>Уст.ПУ: Объект торговли дог. № 134-1-24-00740519 Заявитель: ООО "Славица"</t>
  </si>
  <si>
    <t>Уст.ПУ: Объект торговли дог. № 134-1-24-00740503 Заявитель: ООО "Славица"</t>
  </si>
  <si>
    <t>Уст. ПУ: садовый дом дог. № 134-1-21-00614773 Заявитель: Суспицын Сергей Анатольевич</t>
  </si>
  <si>
    <t>Уст.ПУ: Дачный дом дог. № 134-1-23-00719317 Заявитель: Аббасов Ислам Алескерович</t>
  </si>
  <si>
    <t>Уст.ПУ: Дачный дом дог. № 134-1-23-00731203 Заявитель: Кобзарь Лилия Анатольевна</t>
  </si>
  <si>
    <t>Уст.ПУ: Дачный дом дог. № 134-1-23-00720939 Заявитель: Зверев Никита Сергеевич</t>
  </si>
  <si>
    <t>Уст.ПУ: Гараж точка дог. № 134-1-23-00734951 Заявитель: Шитиков Алексей Вячеславович</t>
  </si>
  <si>
    <t>Уст.ПУ: Антенно Мачтовое Сооружение дог. № 134-1-24-00740537 Заявитель: АО Первая Башенная Компания</t>
  </si>
  <si>
    <t>Уст.ПУ: Строительная площадка дог. № 134-1-24-00747547 Заявитель: Кравцова Алена Владимировна</t>
  </si>
  <si>
    <t>Уст.ПУ: Дачный дом дог. № 134-1-23-00726217 Заявитель: Коротков Олег Сергеевич</t>
  </si>
  <si>
    <t>Уст.ПУ: Дачный дом дог. № 134-1-23-00725021 Заявитель: Аветисян Каринэ Кареновна</t>
  </si>
  <si>
    <t>Уст.ПУ: Гараж дог. № 134-1-23-00722863 Заявитель: Петренко Дмитрий Вячеславович</t>
  </si>
  <si>
    <t>Уст.ПУ: Дачный дом дог. № 134-1-23-00726501 Заявитель: Маштакова Дарья Юрьевна</t>
  </si>
  <si>
    <t>Уст.ПУ: Гараж дог. № 134-1-23-00721525 Заявитель: Ребрина Ирина Николаевна</t>
  </si>
  <si>
    <t>Уст.ПУ: Дачный дом дог. № 134-1-23-00727501 Заявитель: Шаламов Александр Николаевич</t>
  </si>
  <si>
    <t>Уст.ПУ: Дачный дом дог. № 134-1-23-00722147 Заявитель: Аветисян Каринэ Кареновна</t>
  </si>
  <si>
    <t>Уст.ПУ: Дачный дом дог. № 134-1-23-00724713 Заявитель: Утешев Азамат Пазылович</t>
  </si>
  <si>
    <t>Уст.ПУ: киоск печатной продукции дог. № 134-1-24-00749827 Заявитель: АО Союзпечать Волг. области</t>
  </si>
  <si>
    <t>Уст.ПУ: киоск печатной продукции дог. № 134-1-24-00748799 Заявитель: АО Союзпечать Волг. области</t>
  </si>
  <si>
    <t>Уст.ПУ: земельный участок дог. № 134-1-23-00719241 Заявитель: Сахарова Антонина Васильевна</t>
  </si>
  <si>
    <t>Уст.ПУ: Станция катодной защиты дог. № 134-1-23-00730381 Заявитель: АО "Волгоградгоргаз"</t>
  </si>
  <si>
    <t>Уст.ПУ: Гараж дог. № 134-1-23-00721817 Заявитель: Шмаков Михаил Александрович</t>
  </si>
  <si>
    <t>Уст.ПУ: Дачный дом дог. № 134-1-23-00729635 Заявитель: Киракосян Грант Людвикович</t>
  </si>
  <si>
    <t>Уст.ПУ: Гараж дог. № 134-1-23-00731811 Заявитель: Данилов Александр Михайлович</t>
  </si>
  <si>
    <t>Уст.ПУ: Дачный дом дог. № 134-1-23-00733139 Заявитель: Байрамукова Мариям Али-Магометовна</t>
  </si>
  <si>
    <t>Уст.ПУ: Дачный дом дог. № 134-1-23-00729775 Заявитель: Жилейкина Наталья Викторовна</t>
  </si>
  <si>
    <t>Уст.ПУ: Объекты дорожного хозяйства дог. № 134-1-23-00727939 Заявитель: ООО НПО ИТС</t>
  </si>
  <si>
    <t>Уст.ПУ: Дачный дом дог. № 134-1-24-00745809 Заявитель: Загоровский Александр Юрьевич</t>
  </si>
  <si>
    <t>Уст.ПУ: Сезонный аттракцион дог. № 134-1-24-00754635 Заявитель: ИП Думлер Алексей Евгеньевич</t>
  </si>
  <si>
    <t>Уст.ПУ: Малоэтаж. жилая застройка дог. № 134-1-23-00707079 Заявитель: Завитаева Светлана Анатольевна</t>
  </si>
  <si>
    <t>Уст.ПУ: Дачный дом дог. № 134-1-24-00756453 Заявитель: Яковлев Игорь Алексеевич</t>
  </si>
  <si>
    <t>Уст.ПУ: Дачный дом дог. № 134-1-23-00726895 Заявитель: Лаврова Александра Ивановна (петросян)</t>
  </si>
  <si>
    <t>Уст.ПУ: Гараж дог. № 134-1-23-00736081 Заявитель: Федулов Виктор Сергеевич</t>
  </si>
  <si>
    <t>Уст.ПУ: Дачный дом дог. № 134-1-23-00724669 Заявитель: Петросян Владимир Сергеевич</t>
  </si>
  <si>
    <t>Уст.ПУ: Гараж дог. № 134-1-23-00736967 Заявитель: Лосев Сергей Александрович</t>
  </si>
  <si>
    <t>Уст.ПУ: Гараж точка дог. № 134-1-24-00737741 Заявитель: Скоробогатов Александр Дмитриевич</t>
  </si>
  <si>
    <t>Уст.ПУ: Дачный дом дог. № 134-1-24-00754301 Заявитель: Глупов Алексей Викторович</t>
  </si>
  <si>
    <t>Уст.ПУ: Дачный дом дог. № 134-1-24-00755931 Заявитель: Хзарджан Грант Владимирович</t>
  </si>
  <si>
    <t>Уст.ПУ: строительная площадка дог. № 134-1-24-00758347 Заявитель: Яковлев Игорь Алексеевич</t>
  </si>
  <si>
    <t>Уст.ПУ: Станция катодной защиты дог. № 134-1-23-00692299 Заявитель: АО "Волгоградгоргаз"</t>
  </si>
  <si>
    <t>Уст.ПУ: ЩУ-0,4 кВ бетономешалки дог. № 134-1-24-00754707 Заявитель: Ряснов Александр Олегович</t>
  </si>
  <si>
    <t>Уст.ПУ: Гараж дог. № 134-1-24-00738419 Заявитель: Портареско Валентин Вячеславович</t>
  </si>
  <si>
    <t>Уст.ПУ: Малоэтажная жилая застройка дог. № 134-1-24-00738141 Заявитель: Яковлев Игорь Алексеевич</t>
  </si>
  <si>
    <t>Уст.ПУ: Дачный дом дог. № 134-1-24-00739383 Заявитель: Кусмарцев Олег Сергеевич</t>
  </si>
  <si>
    <t>Уст.ПУ: Дачный дом дог. № 134-1-24-00743427 Заявитель: Репин Сергей Леонидович</t>
  </si>
  <si>
    <t>Уст.ПУ: Дачный дом дог. № 134-1-24-00743407 Заявитель: Репин Сергей Леонидович</t>
  </si>
  <si>
    <t>Уст.ПУ: Дачный дом дог. № 134-1-24-00743105 Заявитель: Репин Сергей Леонидович</t>
  </si>
  <si>
    <t>Уст.ПУ: Дачный дом дог. № 134-1-24-00743131 Заявитель: Репин Сергей Леонидович</t>
  </si>
  <si>
    <t>Уст.ПУ: Гараж дог. № 134-1-24-00739579 Заявитель: Решетников Николай Николаевич</t>
  </si>
  <si>
    <t>Уст.ПУ: Дачный дом дог. № 134-1-24-00740317 Заявитель: Письменный Владимир Васильевич</t>
  </si>
  <si>
    <t>Уст.ПУ: Дачный дом дог. № 134-1-24-00751561 Заявитель: Иванцова Елена Анатольевна</t>
  </si>
  <si>
    <t>Уст.ПУ: Малоэтажная жилая застройка дог. № 134-1-24-00765479 Заявитель: Кондакова Елена Викторовна</t>
  </si>
  <si>
    <t>Уст.ПУ: Дачный дом дог. № 134-1-23-00735923 Заявитель: Петросян Артур Владимирович</t>
  </si>
  <si>
    <t>Уст.ПУ: Дачный дом дог. № 134-1-23-00733765 Заявитель: Полонская Елена Сергеевна</t>
  </si>
  <si>
    <t>Уст.ПУ: Дачный дом дог. № 134-1-24-00743265 Заявитель: Майоров Юрий Валентинович</t>
  </si>
  <si>
    <t>Уст.ПУ: Дачный дом дог. № 134-1-24-00742191 Заявитель: Авдеев Юрий Николаевич</t>
  </si>
  <si>
    <t>Уст.ПУ: Малоэтаж.жил.застройка дог. № 134-1-24-00770215 Заявитель: Винтовкин Алексей Владимирович</t>
  </si>
  <si>
    <t>Уст.ПУ: Дачный дом дог. № 134-1-23-00734999 Заявитель: Хачатрян Татевик Сейрановна</t>
  </si>
  <si>
    <t>Уст.ПУ: Дачный дом дог. № 134-1-23-00734961 Заявитель: Маквецян Лусине Гагиковна</t>
  </si>
  <si>
    <t>Уст.ПУ: ВРУ-0,23 жилого дома дог. № 134-1-24-00748521 Заявитель: Пустовалов Виктор Васильевич</t>
  </si>
  <si>
    <t>Уст.ПУ: Гараж дог. № 134-1-24-00769989 Заявитель: Кубраков Евгений Владимирович</t>
  </si>
  <si>
    <t>Уст.ПУ: ЗУ под благоустройство дог. № 134-1-24-00774323 Заявитель: ООО Жестебаночная фабрика</t>
  </si>
  <si>
    <t>Уст.ПУ: ЩУ бетономешалки дог. № 134-1-24-00775705 Заявитель: Ряснов Александр Олегович</t>
  </si>
  <si>
    <t>Уст.ПУ: ПодсветкаЗданияЖД вокзала дог. № 134-1-24-00767715 Заявитель: ОАО Российские Железные Дороги</t>
  </si>
  <si>
    <t>Уст.ПУ: ВРУ-0,23 Жилого дома дог. № 134-1-24-00738879 Заявитель: Василян Егуш Нотариковна</t>
  </si>
  <si>
    <t>Уст.ПУ: Малоэтажная жилая застройка дог. № 134-1-24-00771851 Заявитель: Сытин Александр Геннадиевич</t>
  </si>
  <si>
    <t>Уст.ПУ: Малоэтажная жилая застройка дог. № 134-1-24-00773479 Заявитель: Ткачева Елена Геннадиевна</t>
  </si>
  <si>
    <t>Уст.ПУ: Дачный дом дог. № 134-1-24-00747079 Заявитель: Оглы Кристина Казбековна</t>
  </si>
  <si>
    <t>Уст.ПУ: Дачный дом дог. № 134-1-24-00756091 Заявитель: Хачатрян Рубик Оникович</t>
  </si>
  <si>
    <t>Уст.ПУ: Дачный дом дог. № 134-1-24-00756857 Заявитель: Гречихин Сергей Валерьевич</t>
  </si>
  <si>
    <t>Уст.ПУ: Индивидуальный жилой дом дог. № 134-1-24-00757203 Заявитель: Шатилов Дмитрий Валерьевич</t>
  </si>
  <si>
    <t>Уст.ПУ: Малоэтажная жилая застройка дог. № 134-1-24-00744379 Заявитель: Кузьмин Сергей Александрович</t>
  </si>
  <si>
    <t>Уст.ПУ: нежилое здание дог. № 134-1-24-00781601 Заявитель: Горельченкова Екатерина Евгеньевна</t>
  </si>
  <si>
    <t>Уст.ПУ: Гараж дог. № 134-1-24-00757751 Заявитель: Короткова Вера Николаевна</t>
  </si>
  <si>
    <t>Уст.ПУ: Малоэтажная жилая застройка дог. № 134-1-24-00789027 Заявитель: Низгуренко Андрей Васильевич</t>
  </si>
  <si>
    <t>Уст.ПУ: Малоэтажная жилая застройка дог. № 134-1-24-00759001 Заявитель: Присечева Ольга Анатольевна</t>
  </si>
  <si>
    <t>Уст.ПУ: Малоэтаж.жил.застройка дог. № 134-1-24-00758795 Заявитель: Кособокова Татьяна Александровна</t>
  </si>
  <si>
    <t>Уст.ПУ: Малоэтаж.жил.застройка дог. № 134-1-24-00765749 Заявитель: Гальперн Илья Максимович</t>
  </si>
  <si>
    <t>Уст.ПУ: Малоэтаж.жил.застройка дог. № 134-1-24-00763289 Заявитель: Абдуллаев Вусал Балагардаш оглы</t>
  </si>
  <si>
    <t>Уст.ПУ: Малоэтаж.жил.застройка дог. № 134-1-24-00761309 Заявитель: Петросян Артур Владимирович</t>
  </si>
  <si>
    <t>Уст.ПУ: блок жилого дома дог. № 134-1-24-00785973 Заявитель: Греков Владимир Вячеславович</t>
  </si>
  <si>
    <t>Уст.ПУ: Аттракцион дог. № 134-1-24-00788093 Заявитель: ИП Думлер Алексей Евгеньевич</t>
  </si>
  <si>
    <t>Уст.ПУ: Малоэтажная жилая застройка дог. № 134-1-24-00784439 Заявитель: Аветисян Карен Рафикович</t>
  </si>
  <si>
    <t>Уст.ПУ: Аттракцион дог. № 134-1-24-00789399 Заявитель: ИП Думлер Алексей Евгеньевич</t>
  </si>
  <si>
    <t>Уст.ПУ: Дачный дом дог. № 134-1-24-00753467 Заявитель: Зерщиков Денис Михайлович</t>
  </si>
  <si>
    <t>8.2.1.</t>
  </si>
  <si>
    <t>Средства коммерческого учета электрической энергии (мощности) трехфазные прямого включения</t>
  </si>
  <si>
    <t>Уст.ПУ: Дачный дом дог. № 134-1-23-00706329 Заявитель: Гусейнов Денис Эльдарович</t>
  </si>
  <si>
    <t>Уст.ПУ: жилой дом дог. № 134-1-23-00709411 Заявитель: Богдан Григорий Иванович</t>
  </si>
  <si>
    <t>Уст.ПУ: Дачный дом дог. № 134-1-23-00710359 Заявитель: Якушева Татьяна Владимировна</t>
  </si>
  <si>
    <t>Уст.ПУ: Дачный дом дог. № 134-1-23-00711313 Заявитель: Айгазиев Роман Имангалиевич</t>
  </si>
  <si>
    <t>Уст.ПУ: индивидуальный жилой дом дог. № 134-1-23-00709889 Заявитель: Багратян Карен Камоевич</t>
  </si>
  <si>
    <t>Уст.ПУ: Дачный дом дог. № 134-1-23-00709545 Заявитель: Приходько Михаил Викторович</t>
  </si>
  <si>
    <t>Уст.ПУ: Дачный дом дог. № 134-1-23-00710119 Заявитель: Солнышкина Татьяна Павловна</t>
  </si>
  <si>
    <t>Уст.ПУ: Дачный дом дог. № 134-1-23-00709635 Заявитель: Ковенева Раиса Александровна</t>
  </si>
  <si>
    <t>Уст.ПУ: Дачный дом дог. № 134-1-23-00709711 Заявитель: Мурадян Мурад Гарникович</t>
  </si>
  <si>
    <t>Уст.ПУ: Дачный дом дог. № 134-1-23-00713345 Заявитель: Сорокин Сергей Александрович</t>
  </si>
  <si>
    <t>Уст.ПУ: Дачный дом дог. № 134-1-23-00708741 Заявитель: Исмаилов Араз Гурбан оглы</t>
  </si>
  <si>
    <t>Уст.ПУ: Дачный дом дог. № 134-1-23-00710049 Заявитель: Кошкарян Карине Саргисовна</t>
  </si>
  <si>
    <t>Уст.ПУ: Нежилая застройка дог. № 134-1-23-00735311 Заявитель: ООО "Сириус"</t>
  </si>
  <si>
    <t>Уст.ПУ: Объекты наружного освещения дог. № 134-1-23-00733695 Заявитель: ООО "СЗ Монумент Плаза"</t>
  </si>
  <si>
    <t>Уст.ПУ: Дачный дом дог. № 134-1-23-00732723 Заявитель: Гукасян Арпине Нверовна</t>
  </si>
  <si>
    <t>Уст.ПУ: ВРУ-0,4 кВ для жилого дома дог. № 134-1-23-00705689 Заявитель: Данилов Сергей Владимирович</t>
  </si>
  <si>
    <t>Уст.ПУ: Базовая станция дог. № 134-1-23-00706931 Заявитель: Акционерное общество АО Социнтех-Инстал</t>
  </si>
  <si>
    <t>Уст.ПУ: Базовая станция связи дог. № 134-1-24-00737699 Заявитель: ООО "Строительные Фонды"</t>
  </si>
  <si>
    <t>Уст.ПУ: Базовая станция сотовой связи дог. № 134-1-23-00702587 Заявитель: АО АО "Социнтех-Инстал"</t>
  </si>
  <si>
    <t>Уст.ПУ: Нежилая застройка дог. № 134-1-23-00700067 Заявитель: Степаненко Дмитрий Викторович</t>
  </si>
  <si>
    <t>Уст.ПУ: Малоэтажная жилая застройка дог. № 134-1-23-00688083 Заявитель: Харченко Роман Михайлович</t>
  </si>
  <si>
    <t>Уст.ПУ: Малоэтаж. жилая застройка дог. № 134-1-23-00703869 Заявитель: Алиев Абдужалил Абдукамал оглы</t>
  </si>
  <si>
    <t>Уст.ПУ: Жилой дом (2 этап) дог. № 134-1-23-00699931 Заявитель: Степанова Виктория Сергеевна</t>
  </si>
  <si>
    <t>Уст.ПУ: Дачный дом дог. № 134-1-23-00711603 Заявитель: Шадиева Зайнап Магомедовна</t>
  </si>
  <si>
    <t>Уст.ПУ: Жилой дом дог. № 134-1-23-00715111 Заявитель: Шейдаев Имамеддин Алигейдар оглы</t>
  </si>
  <si>
    <t>Уст.ПУ: Дачный дом дог. № 134-1-23-00709699 Заявитель: Морозов Максим Юрьевич</t>
  </si>
  <si>
    <t>Уст.ПУ: Дачный дом дог. № 134-1-23-00714787 Заявитель: Когут Людмила Витальевна</t>
  </si>
  <si>
    <t>Уст.ПУ: Дачный дом дог. № 134-1-23-00714363 Заявитель: Ивановская Анна Игоревна</t>
  </si>
  <si>
    <t>Уст.ПУ: Базовая станция дог. № 134-1-23-00714609 Заявитель: ПАОМобильныеТелеСистемы</t>
  </si>
  <si>
    <t>Уст.ПУ: Дачный дом дог. № 134-1-23-00714441 Заявитель: Крючкова Елена Геннадьевна</t>
  </si>
  <si>
    <t>Уст.ПУ: Дачный дом дог. № 134-1-23-00714427 Заявитель: Ильин Иван Николаевич</t>
  </si>
  <si>
    <t>Уст.ПУ: Дачный дом дог. № 134-1-23-00712185 Заявитель: Татевосян Артак Азизович</t>
  </si>
  <si>
    <t>Уст.ПУ: жилой дом дог. № 134-1-23-00714347 Заявитель: Попова Гаяне Горовна</t>
  </si>
  <si>
    <t>Уст.ПУ: Дачный дом дог. № 134-1-23-00715745 Заявитель: Мардашова Наталия Николаевна</t>
  </si>
  <si>
    <t>Уст.ПУ: Дачный дом дог. № 134-1-23-00713029 Заявитель: Чермашенцева Анастасия Александровна</t>
  </si>
  <si>
    <t>Уст.ПУ: Дачный дом дог. № 134-1-23-00716451 Заявитель: Субботина Ирина Викторовна</t>
  </si>
  <si>
    <t>Уст.ПУ: Дачный дом дог. № 134-1-23-00716211 Заявитель: Плешивцев Александр Викторович</t>
  </si>
  <si>
    <t>Уст.ПУ: Дачный дом дог. № 134-1-23-00716643 Заявитель: Шатунова Наталья Викторовна</t>
  </si>
  <si>
    <t>Уст.ПУ: Дачный дом дог. № 134-1-23-00715907 Заявитель: Юмаев Марат Махмутович</t>
  </si>
  <si>
    <t>Уст.ПУ: Дачный дом дог. № 134-1-23-00716249 Заявитель: Олимов Солех Шарифович</t>
  </si>
  <si>
    <t>Уст.ПУ: Дачный дом дог. № 134-1-23-00715067 Заявитель: Михайлов Сергей Александрович</t>
  </si>
  <si>
    <t>Уст.ПУ: Дачный дом дог. № 134-1-23-00716565 Заявитель: Галаганова Нина Михайловна</t>
  </si>
  <si>
    <t>Уст.ПУ: Дачный дом дог. № 134-1-23-00716267 Заявитель: Гурова Анна Анатольевна</t>
  </si>
  <si>
    <t>Уст.ПУ: Дачный дом дог. № 134-1-23-00713449 Заявитель: Кажгалиев Руслан Николаевич</t>
  </si>
  <si>
    <t>Уст.ПУ: Дачный дом дог. № 134-1-23-00715649 Заявитель: Красичков Никита Александрович</t>
  </si>
  <si>
    <t>Уст.ПУ: Дачный дом дог. № 134-1-23-00716417 Заявитель: Макменева Оксана Алексеевна</t>
  </si>
  <si>
    <t>Уст.ПУ: Дачный дом дог. № 134-1-23-00716813 Заявитель: Стульнев Александр Иванович</t>
  </si>
  <si>
    <t>Уст.ПУ: Дачный дом дог. № 134-1-23-00717371 Заявитель: Чинчилей Марчел Федорович</t>
  </si>
  <si>
    <t>Уст.ПУ: Дачный дом дог. № 134-1-23-00727543 Заявитель: Стольникова Елена Юрьевна</t>
  </si>
  <si>
    <t>Уст.ПУ: Дачный дом дог. № 134-1-23-00717343 Заявитель: Чинчилей Марчел Федорович</t>
  </si>
  <si>
    <t>Уст.ПУ: Дачный дом дог. № 134-1-23-00716533 Заявитель: Михайловская Ольга Вячеславовна</t>
  </si>
  <si>
    <t>Уст.ПУ: Малоэтажная жилая застройка дог. № 134-1-24-00738645 Заявитель: Каштанова Ольга Викторовна</t>
  </si>
  <si>
    <t>Уст.ПУ: Малоэтажная жилая застройка дог. № 134-1-23-00737607 Заявитель: Кувашев Марат Михайлович</t>
  </si>
  <si>
    <t>Уст.ПУ: Щит учета на столбе дог. № 134-1-23-00702041 Заявитель: Ямковая Елена Николаевна</t>
  </si>
  <si>
    <t>Уст.ПУ: Дачный дом дог. № 134-1-23-00705561 Заявитель: Сафронов Александр Денисович</t>
  </si>
  <si>
    <t>Уст.ПУ: Базовая станция дог. № 134-1-24-00739455 Заявитель: ООО "ТехноСтройГрупп"</t>
  </si>
  <si>
    <t>Уст.ПУ: Дачный дом дог. № 134-1-23-00710157 Заявитель: Никитин Андрей Сергеевич</t>
  </si>
  <si>
    <t>Уст.ПУ: Базовая станция дог. № 134-1-23-00719603 Заявитель: ООО "Т2 Мобайл"</t>
  </si>
  <si>
    <t>Уст.ПУ: Дачный дом дог. № 134-1-23-00720575 Заявитель: Харькина Наталья Леонидовна</t>
  </si>
  <si>
    <t>Уст.ПУ: Дачный дом дог. № 134-1-23-00721143 Заявитель: Чирков Вадим Викторович</t>
  </si>
  <si>
    <t>Уст.ПУ: жилой дом дог. № 134-1-23-00708903 Заявитель: Оганисян Хачатур Оникович</t>
  </si>
  <si>
    <t>Уст.ПУ: Дачный дом дог. № 134-1-23-00707515 Заявитель: Байдуков Павел Андреевич</t>
  </si>
  <si>
    <t>Уст.ПУ: Дачный дом дог. № 134-1-23-00708171 Заявитель: Амиров Денис Евгеньевич</t>
  </si>
  <si>
    <t>Уст.ПУ: Дачный дом дог. № 134-1-23-00721373 Заявитель: Коштиев Файзилло Шоимович</t>
  </si>
  <si>
    <t>Уст.ПУ: Дачный дом дог. № 134-1-23-00721055 Заявитель: Нумонжонзода Дилором -</t>
  </si>
  <si>
    <t>Уст.ПУ: Дачный дом дог. № 134-1-23-00719723 Заявитель: Якименко Юлия Сергеевна</t>
  </si>
  <si>
    <t>Уст.ПУ: Участок ИЖС дог. № 134-1-23-00717129 Заявитель: Ушакова Татьяна Олеговна</t>
  </si>
  <si>
    <t>Уст.ПУ: Дачный дом дог. № 134-1-23-00718857 Заявитель: Дегтярёв Анатолий Николаевич</t>
  </si>
  <si>
    <t>Уст.ПУ: Дачный дом дог. № 134-1-23-00718285 Заявитель: Колесник Анна Вячеславовна</t>
  </si>
  <si>
    <t>Уст.ПУ: Дачный дом дог. № 134-1-23-00717835 Заявитель: Водолазко Елена Григорьевна</t>
  </si>
  <si>
    <t>Уст.ПУ: Базовая станция дог. № 134-1-23-00716675 Заявитель: ООО "Т2 Мобайл"</t>
  </si>
  <si>
    <t>Уст.ПУ: Объекты наружного освещения дог. № 134-1-23-00718405 Заявитель: МБУ "Северное"</t>
  </si>
  <si>
    <t>Уст.ПУ: Дачный дом дог. № 134-1-23-00720475 Заявитель: Котова Светлана Константиновна</t>
  </si>
  <si>
    <t>Уст.ПУ: Дачный дом дог. № 134-1-23-00720327 Заявитель: Улупова Екатерина Вячеславовна</t>
  </si>
  <si>
    <t>Уст.ПУ: Дачный дом дог. № 134-1-23-00718483 Заявитель: Чижова Надежда Анатольевна</t>
  </si>
  <si>
    <t>Уст.ПУ: Объекты наружного освещения дог. № 134-1-23-00718323 Заявитель: МБУ "Северное"</t>
  </si>
  <si>
    <t>Уст.ПУ: Дачный дом дог. № 134-1-23-00719847 Заявитель: Шаповалов Игорь Николаевич</t>
  </si>
  <si>
    <t>Уст.ПУ: Дачный дом дог. № 134-1-23-00720029 Заявитель: Тагиев Исрафил Махшриб Оглы</t>
  </si>
  <si>
    <t>Уст.ПУ: Гараж дог. № 134-1-23-00719201 Заявитель: Саркисян Армен Рубенович</t>
  </si>
  <si>
    <t>Уст.ПУ: Дачный дом дог. № 134-1-23-00721225 Заявитель: Калинина Яна Владимировна</t>
  </si>
  <si>
    <t>Уст.ПУ: Дачный дом дог. № 134-1-23-00720843 Заявитель: Забазнова Мария Георгиевна</t>
  </si>
  <si>
    <t>Уст.ПУ: Дачный дом дог. № 134-1-23-00719287 Заявитель: Миронова Эмма Петровна</t>
  </si>
  <si>
    <t>Уст.ПУ: Дачный дом дог. № 134-1-23-00720967 Заявитель: Левина Екатерина Андреевна</t>
  </si>
  <si>
    <t>Уст.ПУ: Дачный дом дог. № 134-1-23-00720885 Заявитель: Пустовойтова Мария Михайловна</t>
  </si>
  <si>
    <t>Уст.ПУ: Дачный дом дог. № 134-1-23-00719301 Заявитель: Гейнце Ангелина Юрьевна</t>
  </si>
  <si>
    <t>Уст.ПУ: Дачный дом дог. № 134-1-23-00719651 Заявитель: Круглов Алексей Александрович</t>
  </si>
  <si>
    <t>Уст.ПУ: Дачный дом дог. № 134-1-23-00718013 Заявитель: Джабраилов Магамед Джабраилович</t>
  </si>
  <si>
    <t>Уст.ПУ: ЭПУ оборудования связи дог. № 134-1-23-00736585 Заявитель: АО Национальная Башенная Компания</t>
  </si>
  <si>
    <t>Уст.ПУ: Дачный дом дог. № 134-1-24-00741307 Заявитель: Юртаев Анатолий Павлович</t>
  </si>
  <si>
    <t>Уст.ПУ: Дачный дом дог. № 134-1-24-00742465 Заявитель: Рябинин Антон Михайлович</t>
  </si>
  <si>
    <t>Уст.ПУ: Дачный дом дог. № 134-1-23-00708805 Заявитель: Дмитриев Андрей Владимирович</t>
  </si>
  <si>
    <t>Уст.ПУ: Строительная площадка дог. № 134-1-24-00744453 Заявитель: ИП Егоров Егор Романович</t>
  </si>
  <si>
    <t>Уст.ПУ: Дачный дом дог. № 134-1-23-00710015 Заявитель: Шилин Сергей Юрьевич</t>
  </si>
  <si>
    <t>Уст.ПУ: Дачный дом дог. № 134-1-23-00723405 Заявитель: Щадина Ирина Владимировна</t>
  </si>
  <si>
    <t>Уст.ПУ: Дачный дом дог. № 134-1-23-00711257 Заявитель: Дикова Татьяна Николаевна</t>
  </si>
  <si>
    <t>Уст.ПУ: Дачный дом дог. № 134-1-23-00726687 Заявитель: Баскоян Владимир Анатольевич</t>
  </si>
  <si>
    <t>Уст.ПУ: Дачный дом дог. № 134-1-23-00727281 Заявитель: Глазов Михаил Федорович</t>
  </si>
  <si>
    <t>Уст.ПУ: Дачный дом дог. № 134-1-23-00727603 Заявитель: Катаев Андрей Викторович</t>
  </si>
  <si>
    <t>Уст.ПУ: Дачный дом дог. № 134-1-23-00727057 Заявитель: Косыхина Любовь Владимировна</t>
  </si>
  <si>
    <t>Уст.ПУ: Дачный дом дог. № 134-1-23-00726689 Заявитель: Карамшина Нина Васильевна</t>
  </si>
  <si>
    <t>Уст.ПУ: Дачный дом дог. № 134-1-23-00726563 Заявитель: Сеимова Анна Михайловна</t>
  </si>
  <si>
    <t>Уст.ПУ: Дачный дом дог. № 134-1-23-00711689 Заявитель: Полонская Елена Сергеевна</t>
  </si>
  <si>
    <t>Уст.ПУ: Дачный дом дог. № 134-1-23-00724093 Заявитель: Атажанова Дилором Камаловна</t>
  </si>
  <si>
    <t>Уст.ПУ: Дачный дом дог. № 134-1-23-00724053 Заявитель: Михайлова Юлия Игоревна</t>
  </si>
  <si>
    <t>Уст.ПУ: Объекты наружного освещения дог. № 134-1-23-00723617 Заявитель: МБУ "Северное"</t>
  </si>
  <si>
    <t>Уст.ПУ: Дачный дом дог. № 134-1-23-00725341 Заявитель: Бирюлькина Надежда Александровна</t>
  </si>
  <si>
    <t>Уст.ПУ: Дачный дом дог. № 134-1-23-00726365 Заявитель: Ходжиев Абдувахоб Абдурахмонович</t>
  </si>
  <si>
    <t>Уст.ПУ: Дачный дом дог. № 134-1-23-00726483 Заявитель: Антонов Александр Дмитриевич</t>
  </si>
  <si>
    <t>Уст.ПУ: Дачный дом дог. № 134-1-23-00721769 Заявитель: Денисова Елена Михайловна</t>
  </si>
  <si>
    <t>Уст.ПУ: Дачный дом дог. № 134-1-23-00722911 Заявитель: Мусаелян Ашот Саркисович</t>
  </si>
  <si>
    <t>Уст.ПУ: Дачный дом дог. № 134-1-23-00725143 Заявитель: Зотов Федор Юрьевич</t>
  </si>
  <si>
    <t>Уст.ПУ: Дачный дом дог. № 134-1-23-00723123 Заявитель: Чернова Юлия Владиславовна</t>
  </si>
  <si>
    <t>Уст.ПУ: Дачный дом дог. № 134-1-23-00726809 Заявитель: Полонская Елена Сергеевна</t>
  </si>
  <si>
    <t>Уст.ПУ: Дачный дом дог. № 134-1-23-00725953 Заявитель: Маликов Вячеслав Павлович</t>
  </si>
  <si>
    <t>Уст.ПУ: Дачный дом дог. № 134-1-23-00722153 Заявитель: Валуйская Анна Ншановна</t>
  </si>
  <si>
    <t>Уст.ПУ: Дачный дом дог. № 134-1-23-00724751 Заявитель: Мамян Артак Багратович</t>
  </si>
  <si>
    <t>Уст.ПУ: Дачный дом дог. № 134-1-23-00725699 Заявитель: Беляков Илья Михайлович</t>
  </si>
  <si>
    <t>Уст.ПУ: Базовая станция дог. № 134-1-23-00726237 Заявитель: ООО "Т2 Мобайл"</t>
  </si>
  <si>
    <t>Уст.ПУ: Дачный дом дог. № 134-1-23-00726143 Заявитель: Юрасов Андрей Владимирович</t>
  </si>
  <si>
    <t>Уст.ПУ: Дачный дом дог. № 134-1-23-00727845 Заявитель: Алымов Николай Семенович</t>
  </si>
  <si>
    <t>Уст.ПУ: Дачный дом дог. № 134-1-24-00740175 Заявитель: Куприяхин Виталий Юрьевич</t>
  </si>
  <si>
    <t>Уст.ПУ: Дачный дом дог. № 134-1-24-00746809 Заявитель: Дмитрук Дмитрий Михайлович</t>
  </si>
  <si>
    <t>Уст.ПУ: Дачный дом дог. № 134-1-24-00746523 Заявитель: Нагинский Валерий Маркович</t>
  </si>
  <si>
    <t>Уст.ПУ: Склад тары дог. № 134-1-24-00745193 Заявитель: ИП Маргарян Давид Норикович</t>
  </si>
  <si>
    <t>Уст.ПУ: Дачный дом дог. № 134-1-24-00748629 Заявитель: Воробьева Евгения Николаевна</t>
  </si>
  <si>
    <t>Уст.ПУ: Дачный дом дог. № 134-1-24-00745359 Заявитель: Карпушина Марина Ивановна</t>
  </si>
  <si>
    <t>Уст.ПУ: Светодиодный экран дог. № 134-1-23-00705025 Заявитель: ООО "АПР-Сити/ТВД"</t>
  </si>
  <si>
    <t>Уст.ПУ: Светодиодный экран дог. № 134-1-23-00704993 Заявитель: ООО "АПР-Сити/ТВД"</t>
  </si>
  <si>
    <t>Уст.ПУ: ВРУ-0,4кВ жилого дома дог. № 134-1-23-00700373 Заявитель: Мурзаева Надежда Анатольевна</t>
  </si>
  <si>
    <t>Уст.ПУ: станция сотовой связи дог. № 134-1-23-00697353 Заявитель: ООО "Т2 Мобайл"</t>
  </si>
  <si>
    <t>Уст.ПУ: Малоэтажная жилая застройка дог. № 134-1-23-00704183 Заявитель: Павличенко Наталья Петровна</t>
  </si>
  <si>
    <t>Уст.ПУ: Дачный дом дог. № 134-1-23-00710565 Заявитель: Тренин Александр Александрович</t>
  </si>
  <si>
    <t>Уст.ПУ: Дачный дом дог. № 134-1-23-00730301 Заявитель: Каспаров Рубен Витальевич</t>
  </si>
  <si>
    <t>Уст.ПУ: Дачный дом дог. № 134-1-23-00726979 Заявитель: Ремезов Петр Алексеевич</t>
  </si>
  <si>
    <t>Уст.ПУ: Дачный дом дог. № 134-1-23-00725883 Заявитель: Столяров Владимир Игоревич</t>
  </si>
  <si>
    <t>Уст.ПУ: Дачный дом дог. № 134-1-23-00715957 Заявитель: Эльжуркаев Сайд-Ахмед Хаматович</t>
  </si>
  <si>
    <t>Уст.ПУ: Дачный дом дог. № 134-1-23-00711599 Заявитель: Чинчилей Марчел Федорович</t>
  </si>
  <si>
    <t>Уст.ПУ: Жилой дом дог. № 134-1-23-00712645 Заявитель: Очеретяный Павел Павлович</t>
  </si>
  <si>
    <t>Уст.ПУ: Дачный дом дог. № 134-1-23-00713305 Заявитель: Филина Наталия Вячеславовна</t>
  </si>
  <si>
    <t>Уст.ПУ: Дачный дом дог. № 134-1-23-00715875 Заявитель: Трубицын Сергей Николаевич</t>
  </si>
  <si>
    <t>Уст.ПУ: Дачный дом дог. № 134-1-23-00713417 Заявитель: Харченко Роман Михайлович</t>
  </si>
  <si>
    <t>Уст.ПУ: Дачный дом дог. № 134-1-23-00730273 Заявитель: Кодинцева Татьяна Александровна</t>
  </si>
  <si>
    <t>Уст.ПУ: Дачный дом дог. № 134-1-23-00729651 Заявитель: Потапов Дмитрий Викторович</t>
  </si>
  <si>
    <t>Уст.ПУ: Дачный дом дог. № 134-1-23-00731787 Заявитель: Масягутова Кристина Александровна</t>
  </si>
  <si>
    <t>Уст.ПУ: Дачный дом дог. № 134-1-23-00729923 Заявитель: Теницкий Михаил Юрьевич</t>
  </si>
  <si>
    <t>Уст.ПУ: Дачный дом дог. № 134-1-23-00731379 Заявитель: Юрченко Наталия Андреевна</t>
  </si>
  <si>
    <t>Уст.ПУ: Дачный дом дог. № 134-1-23-00729269 Заявитель: Шуваева Людмила Ивановна</t>
  </si>
  <si>
    <t>Уст.ПУ: Дачный дом дог. № 134-1-23-00727199 Заявитель: Ремезов Петр Алексеевич</t>
  </si>
  <si>
    <t>Уст.ПУ: Дачный дом дог. № 134-1-23-00729355 Заявитель: Шуваева Людмила Ивановна</t>
  </si>
  <si>
    <t>Уст.ПУ: Дачный дом дог. № 134-1-23-00733297 Заявитель: Никитин Александр Владимирович</t>
  </si>
  <si>
    <t>Уст.ПУ: Дачный дом дог. № 134-1-23-00732627 Заявитель: Тагиев Логман Идрисович</t>
  </si>
  <si>
    <t>Уст.ПУ: Дачный дом дог. № 134-1-23-00729283 Заявитель: Шуваева Людмила Ивановна</t>
  </si>
  <si>
    <t>Уст.ПУ: Дачный дом дог. № 134-1-23-00729853 Заявитель: Доруджонов Джурабек Нигматжонович</t>
  </si>
  <si>
    <t>Уст.ПУ: Дачный дом дог. № 134-1-23-00729725 Заявитель: Шапцев Александр Владимирович</t>
  </si>
  <si>
    <t>Уст.ПУ: Дачный дом дог. № 134-1-23-00734555 Заявитель: Арутюнян Кристина Рафиковна</t>
  </si>
  <si>
    <t>Уст.ПУ: Дачный дом дог. № 134-1-23-00729443 Заявитель: Алексейчук Дмитрий Андреевич</t>
  </si>
  <si>
    <t>Уст.ПУ: Дачный дом дог. № 134-1-23-00730421 Заявитель: Бочев Владимир Васильевич</t>
  </si>
  <si>
    <t>Уст.ПУ: Дачный дом дог. № 134-1-23-00727567 Заявитель: Потлова Анастасия Анатольевна</t>
  </si>
  <si>
    <t>Уст.ПУ: Дачный дом дог. № 134-1-23-00720433 Заявитель: Харченко Роман Михайлович</t>
  </si>
  <si>
    <t>Уст.ПУ: Дачный дом дог. № 134-1-24-00739687 Заявитель: Крашенинникова Елена Михайловна</t>
  </si>
  <si>
    <t>Уст.ПУ: Дачный дом дог. № 134-1-24-00739609 Заявитель: Хинчагов Сослан Гурамович</t>
  </si>
  <si>
    <t>Уст.ПУ: Нежилое помещение дог. № 134-1-24-00745037 Заявитель: Мартиросян Аида Товмасовна</t>
  </si>
  <si>
    <t>Уст.ПУ: Дачный дом дог. № 134-1-24-00749513 Заявитель: Кургаева Татьяна Викторовна</t>
  </si>
  <si>
    <t>Уст.ПУ: Дачный дом дог. № 134-1-24-00751677 Заявитель: Кузнецова Алевтина Владимировна</t>
  </si>
  <si>
    <t>Уст.ПУ: Светодиодный экран, 3х6м дог. № 134-1-24-00744043 Заявитель: ООО "Русс Аутдор"</t>
  </si>
  <si>
    <t>Уст.ПУ: магазин дог. № 134-1-23-00699659 Заявитель: Зубков Сергей Юрьевич</t>
  </si>
  <si>
    <t>Уст.ПУ: Светодиодный экран, 3х6м дог. № 134-1-24-00748849 Заявитель: ООО "Русс Аутдор"</t>
  </si>
  <si>
    <t>Уст.ПУ: Светодиодный экран, 3х6м дог. № 134-1-24-00744125 Заявитель: ООО "АПР-Сити/ТВД"</t>
  </si>
  <si>
    <t>Уст.ПУ: Светодиодный экран, 3х6м дог. № 134-1-24-00743953 Заявитель: ООО "АПР-Сити/ТВД"</t>
  </si>
  <si>
    <t>Уст.ПУ: Светодиодный экран, 3х6м дог. № 134-1-24-00744139 Заявитель: ООО "АПР-Сити/ТВД"</t>
  </si>
  <si>
    <t>Уст.ПУ: Нежилая застройка дог. № 134-1-23-00699627 Заявитель: Минаева Екатерина Владимировна</t>
  </si>
  <si>
    <t>Уст.ПУ: Базовая станция дог. № 134-1-24-00751991 Заявитель: ООО Башенная инфраструктурная компания</t>
  </si>
  <si>
    <t>Уст.ПУ: Базовая станция дог. № 134-1-24-00756825 Заявитель: ООО Т2 Мобайл</t>
  </si>
  <si>
    <t>Уст.ПУ: Строй. вагончик дог. № 134-1-24-00758275 Заявитель: ООО ЛУКОЙЛ-Волгограднефтепереработка</t>
  </si>
  <si>
    <t>Уст.ПУ: Светодиодный экран, 3х6м дог. № 134-1-24-00744111 Заявитель: ООО АПР-Сити/ТВД</t>
  </si>
  <si>
    <t>Уст.ПУ: Светодиодный экран, 3х6м дог. № 134-1-24-00744295 Заявитель: ООО "АПР-Сити/ТВД"</t>
  </si>
  <si>
    <t>Уст.ПУ: Малоэтажная жилая застройка дог. № 134-1-24-00758687 Заявитель: Ляхова Татьяна Викторовна</t>
  </si>
  <si>
    <t>Уст. П.У. для: жилая застройка (дог. № 134-1-21-00616637 Заявитель: Щербинина Наталья Васильевна)</t>
  </si>
  <si>
    <t>Уст. ПУ: жилой дом дог. № 134-1-21-00619075 Заявитель: Щербинин Александр Юрьевич</t>
  </si>
  <si>
    <t>Уст. ПУ: жилой дом дог. № 134-1-22-00630645 Заявитель: Филимонова Елена Валентиновна</t>
  </si>
  <si>
    <t>Уст. ПУ: жилой дом дог. № 134-1-22-00623627 Заявитель: Котляр Марина Владимировна</t>
  </si>
  <si>
    <t>Уст. ПУ: жилой дом дог. № 134-1-21-00621045 Заявитель: Иванникова Ольга Александровна</t>
  </si>
  <si>
    <t>Уст.ПУ: Дачный дом дог. № 134-1-23-00726477 Заявитель: Чукалина Татьяна Владимировна</t>
  </si>
  <si>
    <t>Уст.ПУ: Дачный дом дог. № 134-1-23-00723599 Заявитель: Накаев Шамиль Салманович</t>
  </si>
  <si>
    <t>Уст.ПУ: Дачный дом дог. № 134-1-23-00735907 Заявитель: Абраменко Александр Сергеевич</t>
  </si>
  <si>
    <t>Уст.ПУ: Дачный дом дог. № 134-1-23-00736115 Заявитель: Ралко Александр Викторович</t>
  </si>
  <si>
    <t>Уст.ПУ: Строительная площадка дог. № 134-1-23-00733773 Заявитель: Иванова Наталья Николаевна</t>
  </si>
  <si>
    <t>Уст.ПУ: Дачный дом дог. № 134-1-23-00735731 Заявитель: Лапыгин Анатолий Сергеевич</t>
  </si>
  <si>
    <t>Уст.ПУ: Дачный дом дог. № 134-1-23-00733189 Заявитель: Харитонов Николай Георгиевич</t>
  </si>
  <si>
    <t>Уст.ПУ: Дачный дом дог. № 134-1-23-00735825 Заявитель: Яркова Наталья Владимировна</t>
  </si>
  <si>
    <t>Уст.ПУ: Дачный дом дог. № 134-1-23-00732677 Заявитель: Гукасян Ева Григоровна</t>
  </si>
  <si>
    <t>Уст.ПУ: Строительная площадка дог. № 134-1-23-00733671 Заявитель: Удовенко Валерия Витальевна</t>
  </si>
  <si>
    <t>Уст.ПУ: Дачный дом дог. № 134-1-23-00735889 Заявитель: Буклов Александр Васильевич</t>
  </si>
  <si>
    <t>Уст.ПУ: Дачный дом дог. № 134-1-23-00734937 Заявитель: Крыжановская Светлана Анатольевна</t>
  </si>
  <si>
    <t>Уст.ПУ: Дачный дом дог. № 134-1-23-00735623 Заявитель: Кондауров Василий Васильевич</t>
  </si>
  <si>
    <t>Уст.ПУ: Дачный дом дог. № 134-1-23-00736119 Заявитель: Кисов Юрий Владимирович</t>
  </si>
  <si>
    <t>Уст.ПУ: Дачный дом дог. № 134-1-23-00736013 Заявитель: Новикова Ольга Александровна</t>
  </si>
  <si>
    <t>Уст.ПУ: Дачный дом дог. № 134-1-23-00733841 Заявитель: Козловцев Владимир Арсентьевич</t>
  </si>
  <si>
    <t>Уст.ПУ: Дачный дом дог. № 134-1-23-00735083 Заявитель: Костенко Сергей Александрович</t>
  </si>
  <si>
    <t>Уст.ПУ: Дачный дом дог. № 134-1-23-00734617 Заявитель: Бахрушина Елена Владиславовна</t>
  </si>
  <si>
    <t>Уст.ПУ: Дачный дом дог. № 134-1-23-00735063 Заявитель: Чернышова Антонина Николаевна</t>
  </si>
  <si>
    <t>Уст.ПУ: Дачный дом дог. № 134-1-23-00733877 Заявитель: Ревенко Виталий Геннадьевич</t>
  </si>
  <si>
    <t>Уст.ПУ: Малоэтажная жилая застройка дог. № 134-1-23-00735773 Заявитель: Яикова Елена Викторовна</t>
  </si>
  <si>
    <t>Уст.ПУ: Малоэтажная жилая застройка дог. № 134-1-23-00735233 Заявитель: Мастенов Юрий Юрьевич</t>
  </si>
  <si>
    <t>Уст.ПУ: Объекты наружного освещения дог. № 134-1-23-00736749 Заявитель: МБУ "Волгоградзеленхоз"</t>
  </si>
  <si>
    <t>Уст.ПУ: Антенно Мачтовое Сооружение дог. № 134-1-23-00736253 Заявитель: АО Первая Башенная Компания</t>
  </si>
  <si>
    <t>Уст.ПУ: Малоэтажная жилая застройка дог. № 134-1-23-00736791 Заявитель: Борщ Ирина Викторовна</t>
  </si>
  <si>
    <t>Уст.ПУ: Дачный дом дог. № 134-1-24-00745015 Заявитель: Микшта Виктор Ромуальдович</t>
  </si>
  <si>
    <t>Уст.ПУ: Дачный дом дог. № 134-1-24-00744913 Заявитель: Цыплаков Григорий Александрович</t>
  </si>
  <si>
    <t>Уст.ПУ: Дачный дом дог. № 134-1-24-00745217 Заявитель: Цыплаков Григорий Александрович</t>
  </si>
  <si>
    <t>Уст.ПУ: Объект торговли дог. № 134-1-24-00753609 Заявитель: ИП Татевосян Стелла Владимировна</t>
  </si>
  <si>
    <t>Уст.ПУ: Дачный дом дог. № 134-1-24-00754969 Заявитель: Нуриева Елена Вячеславовна</t>
  </si>
  <si>
    <t>Уст.ПУ: Дачный дом дог. № 134-1-24-00756029 Заявитель: Войнова Жанна Алексеевна</t>
  </si>
  <si>
    <t>Уст.ПУ: Строительная площадка дог. № 134-1-24-00754181 Заявитель: АО Первая Башенная Компания</t>
  </si>
  <si>
    <t>Уст.ПУ: Строительная площадка дог. № 134-1-24-00754117 Заявитель: АО Первая Башенная Компания</t>
  </si>
  <si>
    <t>Уст.ПУ: Нежилая застройка дог. № 134-1-23-00701599 Заявитель: Исайкина Людмила Александровна</t>
  </si>
  <si>
    <t>Уст.ПУ: Светодиодный экран, 3х6м дог. № 134-1-24-00744211 Заявитель: ООО "Русс Аутдор"</t>
  </si>
  <si>
    <t>Уст.ПУ: Светодиодный экран, 3х6м дог. № 134-1-24-00744009 Заявитель: ООО "АПР-Сити/ТВД"</t>
  </si>
  <si>
    <t>Уст.ПУ: Малоэтажная жилая застройка дог.№ 134-1-23-00705921 Заявитель: Скворцова Татьяна Геннадиевна</t>
  </si>
  <si>
    <t>Уст.ПУ: Малоэтажная жилая застройка дог.№ 134-1-22-00649679 Заявитель: Москалева Мария Александровна</t>
  </si>
  <si>
    <t>Уст. ПУ: станция сотовой связи дог. № 134-1-22-00665585 Заявитель: АО "Первая Башенная Компания"</t>
  </si>
  <si>
    <t>Уст.ПУ: Базовая станция дог. № 134-1-23-00707741 Заявитель: ПАО "Вымпел-Коммуникации"</t>
  </si>
  <si>
    <t>Уст.ПУ: Дачный дом дог. № 134-1-23-00734025 Заявитель: Сазонова Надежда Анатольевна</t>
  </si>
  <si>
    <t>Уст.ПУ: Дачный дом дог. № 134-1-23-00733343 Заявитель: Палферова Галина Александровна</t>
  </si>
  <si>
    <t>Уст.ПУ: Малоэтажная жилая застройка дог. № 134-1-23-00736993 Заявитель: Шевырев Данила Сергеевич</t>
  </si>
  <si>
    <t>Уст.ПУ: Малоэтажная жилая застройка дог. № 134-1-24-00738143 Заявитель: Рожкова Ирина Евгеньевна</t>
  </si>
  <si>
    <t>Уст.ПУ: Летняя кухня дог. № 134-1-24-00737733 Заявитель: Попова Галина Павловна</t>
  </si>
  <si>
    <t>Уст.ПУ: Малоэтажная жилая застройка дог. № 134-1-24-00739233 Заявитель: Полякова Евгения Михайловна</t>
  </si>
  <si>
    <t>Уст.ПУ: Строительная площадка дог. № 134-1-24-00737889 Заявитель: Потоцкий Виктор Васильевич</t>
  </si>
  <si>
    <t>Уст.ПУ: Дачный дом дог. № 134-1-24-00739515 Заявитель: Володина Наталья Александровна</t>
  </si>
  <si>
    <t>Уст.ПУ: Дачный дом дог. № 134-1-24-00740035 Заявитель: Соколов Леонид Леонидович</t>
  </si>
  <si>
    <t>Уст.ПУ: Дачный дом дог. № 134-1-24-00739179 Заявитель: Турко Валентина Павловна</t>
  </si>
  <si>
    <t>Уст.ПУ: Индивидуальный жилой дом дог. № 134-1-24-00741575 Заявитель: Попов Данил Павлович</t>
  </si>
  <si>
    <t>Уст.ПУ: Дачный дом дог. № 134-1-24-00740815 Заявитель: Салеев Роман Александрович</t>
  </si>
  <si>
    <t>Уст.ПУ: Дачный дом дог. № 134-1-24-00742245 Заявитель: Ахтырская Ирина Ивановна</t>
  </si>
  <si>
    <t>Уст.ПУ: Дачный дом дог. № 134-1-24-00739645 Заявитель: Волосатова Лидия Ивановна</t>
  </si>
  <si>
    <t>Уст.ПУ: Дачный дом дог. № 134-1-24-00756005 Заявитель: Морозов Александр Александрович</t>
  </si>
  <si>
    <t>Уст.ПУ: Базовая станция дог. № 134-1-24-00764157 Заявитель: ООО "Т2 Мобайл"</t>
  </si>
  <si>
    <t>Уст.ПУ: Базовая станция дог. № 134-1-24-00757277 Заявитель: ООО "Т2 Мобайл"</t>
  </si>
  <si>
    <t>Уст.ПУ: Базовая станция дог. № 134-1-24-00761809 Заявитель: ООО "Т2 Мобайл"</t>
  </si>
  <si>
    <t>Уст.ПУ: Базовая станция дог. № 134-1-24-00762249 Заявитель: ООО "ТехноСтройГрупп"</t>
  </si>
  <si>
    <t>Уст.ПУ: ЩР-0,4 кВ ЗУ № 134-1-24-00764893 Заявитель: ИП Хачатрян Гайк Самвелович</t>
  </si>
  <si>
    <t>Уст.ПУ: Палаточный лагерь дог. № 134-1-24-00762267 Заявитель: Сабинин Николай Михайлович</t>
  </si>
  <si>
    <t>Уст.ПУ: Малоэтажная жилая застройка дог. № 134-1-24-00765667 Заявитель: Рассказова Людмила Юрьевна</t>
  </si>
  <si>
    <t>Уст.ПУ: Малоэтажная жилая застройка дог. № 134-1-24-00759537 Заявитель: Столярова Елена Михайловна</t>
  </si>
  <si>
    <t>Уст.ПУ: Базовая станция/оборудование дог. № 134-1-24-00757361 Заявитель: ООО "Т2 Мобайл"</t>
  </si>
  <si>
    <t>Уст.ПУ: Строительная площадка дог. № 134-1-24-00761813 Заявитель: Ряснов Александр Олегович</t>
  </si>
  <si>
    <t>Уст.ПУ: Малоэтажная жилая застройка дог. № 134-1-24-00762841 Заявитель: Чепракова Ирина Николаевна</t>
  </si>
  <si>
    <t>Уст.ПУ: Малоэтажная жилая застройка дог. № 134-1-24-00765269 Заявитель: Арзуманян Ольга Васильевна</t>
  </si>
  <si>
    <t>Уст.ПУ: Дачный дом дог. № 134-1-23-00736485 Заявитель: Полонская Елена Сергеевна</t>
  </si>
  <si>
    <t>Уст.ПУ: Дачный дом дог. № 134-1-23-00731169 Заявитель: Чинчилей Марчел Федорович</t>
  </si>
  <si>
    <t>Уст.ПУ: индивидуальный жилой дом дог. № 134-1-24-00739047 Заявитель: Шаронов Андрей Сергеевич</t>
  </si>
  <si>
    <t>Уст.ПУ: Объект торговли дог. № 134-1-24-00740729 Заявитель: ООО "Славица"</t>
  </si>
  <si>
    <t>Уст.ПУ: Нежилое помещение дог. № 134-1-24-00741433 Заявитель: ИП Першина Татьяна Михайловна</t>
  </si>
  <si>
    <t>Уст.ПУ: Дачный дом дог. № 134-1-24-00740493 Заявитель: Смирнов Константин Евгеньевич</t>
  </si>
  <si>
    <t>Уст.ПУ: индивидуальный жилой дом дог. № 134-1-24-00739125 Заявитель: Раков Сергей Анатольевич</t>
  </si>
  <si>
    <t>Уст.ПУ: Дачный дом дог. № 134-1-24-00741105 Заявитель: Королева Карина Альбертовна</t>
  </si>
  <si>
    <t>Уст.ПУ: Дачный дом дог. № 134-1-24-00742667 Заявитель: Ахтырская Ирина Ивановна</t>
  </si>
  <si>
    <t>Уст.ПУ: Дачный дом дог. № 134-1-24-00743311 Заявитель: Герасименко Александр Сергеевич</t>
  </si>
  <si>
    <t>Уст.ПУ: Индивидуальный жилой дом дог. № 134-1-24-00742775 Заявитель: Худякова Наталья Анатольевна</t>
  </si>
  <si>
    <t>Уст.ПУ: Дачный дом дог. № 134-1-24-00740731 Заявитель: Васин Владимир Александрович</t>
  </si>
  <si>
    <t>Уст.ПУ: Дачный дом дог. № 134-1-24-00741779 Заявитель: Колодяжный Иван Васильевич</t>
  </si>
  <si>
    <t>Уст.ПУ: Гараж точка дог. № 134-1-24-00743541 Заявитель: Гоменюк Антон</t>
  </si>
  <si>
    <t>Уст.ПУ: Дачный дом дог. № 134-1-24-00742375 Заявитель: Гордиенко Ян Сергеевич</t>
  </si>
  <si>
    <t>Уст.ПУ: Дачный дом дог. № 134-1-24-00741367 Заявитель: Данильченко Инна Арсеновна</t>
  </si>
  <si>
    <t>Уст.ПУ: Дачный дом дог. № 134-1-24-00743271 Заявитель: Гогуева Инна Васильевна</t>
  </si>
  <si>
    <t>Уст.ПУ: Индивидуальный жилой дом дог. № 134-1-24-00741241 Заявитель: Мамедова Флора</t>
  </si>
  <si>
    <t>Уст.ПУ: Дачный дом дог. № 134-1-24-00742431 Заявитель: Суетов Вадим Георгиевич</t>
  </si>
  <si>
    <t>Уст.ПУ: нежилое здание дог. № 134-1-24-00742329 Заявитель: Гостева Зульфия Борисовна</t>
  </si>
  <si>
    <t>Уст.ПУ: Дачный дом дог. № 134-1-24-00742847 Заявитель: Апарина Наталья Валерьевна</t>
  </si>
  <si>
    <t>Уст.ПУ: Дачный дом дог. № 134-1-24-00745253 Заявитель: Левченко Светлана Владимировна</t>
  </si>
  <si>
    <t>Уст.ПУ: Индивидуальный жилой дом дог. № 134-1-24-00744855 Заявитель: Винникова Дарья Геннадьевна</t>
  </si>
  <si>
    <t>Уст.ПУ: Дачный дом дог. № 134-1-24-00743801 Заявитель: Корнеева Наталья Петровна</t>
  </si>
  <si>
    <t>Уст.ПУ: Дачный дом дог. № 134-1-24-00756237 Заявитель: Чичёва Мария Алексеевна</t>
  </si>
  <si>
    <t>Уст.ПУ: Павильон (пл. 30 кв.м.) дог. № 134-1-24-00764263 Заявитель: ИП Кузнецова Лолита Геннадьевна</t>
  </si>
  <si>
    <t>Уст.ПУ:Малоэтаж.жил.застройка дог.№ 134-1-23-00733031 Заявитель: Нестеренко Андрей Владимирович</t>
  </si>
  <si>
    <t>Уст.ПУ: Малоэтаж.жил.застройка дог. № 134-1-24-00763231 Заявитель: Литвинова Юлия Валериевна</t>
  </si>
  <si>
    <t>Уст.ПУ: станция связи дог. № 134-1-24-00771705 Заявитель: ООО "ВО Телерадиовещательная Компания "</t>
  </si>
  <si>
    <t>Уст.ПУ: Малоэтажная жилая застройка дог. № 134-1-24-00771615 Заявитель: Терехов Александр Васильевич</t>
  </si>
  <si>
    <t>Уст.ПУ: Малоэтажная жилая застройка дог. № 134-1-24-00744193 Заявитель: Бубнова Наталия Викторовна</t>
  </si>
  <si>
    <t>Уст.ПУ: Малоэтажная жилая застройка дог. № 134-1-24-00744167 Заявитель: Файзулин Дамир Рифатович</t>
  </si>
  <si>
    <t>Уст.ПУ: Малоэтажная жилая застройка дог. № 134-1-24-00744647 Заявитель: Чинчилей Марчел Федорович</t>
  </si>
  <si>
    <t>Уст.ПУ: Малоэтажная жилая застройка дог. № 134-1-24-00759269 Заявитель: Топакян Гарик Андраникович</t>
  </si>
  <si>
    <t>Уст.ПУ: Стр.площадка сооружения связи дог.№ 134-1-24-00771913 Заявитель: АО Первая Башенная Компания</t>
  </si>
  <si>
    <t>Уст. ПУ: Малоэтажная жилая застройка дог. № 134-1-22-00649939 Заявитель: Башук Сергей Валентинович</t>
  </si>
  <si>
    <t>Уст.ПУ: Дачный дом дог. № 134-1-24-00747119 Заявитель: Филиппов Игорь Александрович</t>
  </si>
  <si>
    <t>Уст.ПУ: станция сотовой связи дог. № 134-1-24-00747025 Заявитель: ПАО "МегаФон"</t>
  </si>
  <si>
    <t>Уст.ПУ: Котельная дог. № 134-1-24-00741063 Заявитель: ООО "Концессии теплоснабжения"</t>
  </si>
  <si>
    <t>Уст.ПУ: Дачный дом дог. № 134-1-24-00746839 Заявитель: Янков Алексей Валерьевич</t>
  </si>
  <si>
    <t>Уст.ПУ: Дачный дом дог. № 134-1-24-00746319 Заявитель: Колесников Артем Александрович</t>
  </si>
  <si>
    <t>Уст.ПУ: Дачный дом дог. № 134-1-24-00745491 Заявитель: Костенко Александр Васильевич</t>
  </si>
  <si>
    <t>Уст.ПУ: Дачный дом дог. № 134-1-24-00746605 Заявитель: Скабичевская Елена Николаевна</t>
  </si>
  <si>
    <t>Уст.ПУ: Дачный дом дог. № 134-1-24-00747207 Заявитель: Юрьева Елена Владимировна</t>
  </si>
  <si>
    <t>Уст.ПУ: Котельная дог. № 134-1-24-00742605 Заявитель: ООО "Концессии теплоснабжения"</t>
  </si>
  <si>
    <t>Уст.ПУ: Дачный дом дог. № 134-1-24-00748535 Заявитель: Кубанцева Дарья Викторовна</t>
  </si>
  <si>
    <t>Уст.ПУ: Дачный дом дог. № 134-1-24-00746943 Заявитель: Тулекеева Юлия Валерьевна</t>
  </si>
  <si>
    <t>Уст.ПУ: Дачный дом дог. № 134-1-24-00746151 Заявитель: Хисамова Татьяна Геннадьевна</t>
  </si>
  <si>
    <t>Уст.ПУ: Дачный дом дог. № 134-1-24-00745583 Заявитель: Бурмистров Александр Геннадьевич</t>
  </si>
  <si>
    <t>Уст.ПУ: Дачный дом дог. № 134-1-24-00746181 Заявитель: Денисов Александр Андреевич</t>
  </si>
  <si>
    <t>Уст.ПУ: Дачный дом дог. № 134-1-24-00745867 Заявитель: Морозов Виктор Николаевич</t>
  </si>
  <si>
    <t>Уст.ПУ: Дачный дом дог. № 134-1-24-00747593 Заявитель: Малушко Николай Александрович</t>
  </si>
  <si>
    <t>Уст.ПУ: Дачный дом дог. № 134-1-24-00747637 Заявитель: Антонов Валерий Владимирович</t>
  </si>
  <si>
    <t>Уст.ПУ: Дачный дом дог. № 134-1-24-00747029 Заявитель: Маршанин Дмитрий Николаевич</t>
  </si>
  <si>
    <t>Уст.ПУ: Дачный дом дог. № 134-1-24-00749749 Заявитель: Ткачук Вадим Григорьевич</t>
  </si>
  <si>
    <t>Уст.ПУ: Малоэтаж.жил.застройка дог. № 134-1-24-00764945 Заявитель: Майрыгин Сергей Владимирович</t>
  </si>
  <si>
    <t>Уст.ПУ: Базовая станция дог. № 134-1-24-00775319 Заявитель: ИП Лобанов Вадим Леонидович</t>
  </si>
  <si>
    <t>Уст.ПУ: киоск дог. № 134-1-24-00774233 Заявитель: Генерозова Виктория Владимировна</t>
  </si>
  <si>
    <t>Уст.ПУ: Объекты наружного осв. дог. № 134-1-24-00772823 Заявитель: МБУ ЖКХ Тракторозаводского района</t>
  </si>
  <si>
    <t>Уст.ПУ: строительная площадка дог. № 134-1-24-00772713 Заявитель: ООО Концессии водоснабжения</t>
  </si>
  <si>
    <t>Уст.ПУ: Базовая станция дог. № 134-1-24-00777191 Заявитель: ООО "Т2 Мобайл"</t>
  </si>
  <si>
    <t>Уст.ПУ: Строительная площадка дог. № 134-1-24-00778339 Заявитель: МУП Метроэлектротранс г.Волгограда</t>
  </si>
  <si>
    <t>Уст.ПУ: Стройплощадка дог. № 134-1-24-00774551 Заявитель: Кравцова Алена Владимировна</t>
  </si>
  <si>
    <t>Уст.ПУ: ВРУ-0,4 кВ, МКД № 134-1-24-00769315 Заявитель: МАУ Центр спорта и культуры</t>
  </si>
  <si>
    <t>Уст.ПУ: Дачный дом дог. № 134-1-23-00735055 Заявитель: Балаян Астхик Эмиловна</t>
  </si>
  <si>
    <t>Уст.ПУ: Строительная площадка дог. № 134-1-23-00721585 Заявитель: Гукасян Маис Жоржикович</t>
  </si>
  <si>
    <t>Уст.ПУ: прибор учета СНТ Авангард дог. № 134-1-23-00737365 Заявитель: Андреев Александр Владимирович</t>
  </si>
  <si>
    <t>Уст.ПУ: Прибор учета СНТ Авангард дог. № 134-1-24-00737861 Заявитель: Побережный Владимир Юрьевич</t>
  </si>
  <si>
    <t>Уст.ПУ: Малоэтажная жилая застройка дог. № 134-1-24-00738765 Заявитель: Погосян Ара Вагаршакович</t>
  </si>
  <si>
    <t>Уст.ПУ: торговый объект-павильон дог. № 134-1-24-00739629 Заявитель: ИП Гулиев Али Тапдыг оглы</t>
  </si>
  <si>
    <t>Уст.ПУ: Дачный дом дог. № 134-1-24-00745929 Заявитель: Сычева Юлия Анатольевна</t>
  </si>
  <si>
    <t>Уст.ПУ: Котельная дог. № 134-1-24-00741113 Заявитель: ООО "Концессии теплоснабжения"</t>
  </si>
  <si>
    <t>Уст.ПУ: Дачный дом дог. № 134-1-24-00750085 Заявитель: Овчинникова Екатерина Александровна</t>
  </si>
  <si>
    <t>Уст.ПУ: Базовая станция дог. № 134-1-24-00752289 Заявитель: ПАО Вымпел-Коммуникации</t>
  </si>
  <si>
    <t>Уст.ПУ: Объект торговли дог. № 134-1-24-00750815 Заявитель: ООО Славица</t>
  </si>
  <si>
    <t>Уст.ПУ: Дачный дом дог. № 134-1-24-00749241 Заявитель: Кургаева Татьяна Викторовна</t>
  </si>
  <si>
    <t>Уст.ПУ: Дачный дом дог. № 134-1-24-00752681 Заявитель: Бережной Виктор Викторович</t>
  </si>
  <si>
    <t>Уст.ПУ: Дачный дом дог. № 134-1-24-00751591 Заявитель: Усков Олег Николаевич</t>
  </si>
  <si>
    <t>Уст.ПУ: Дачный дом дог. № 134-1-24-00749569 Заявитель: Матвеева Светлана Викторовна</t>
  </si>
  <si>
    <t>Уст.ПУ: Дачный дом дог. № 134-1-24-00751691 Заявитель: Токарев Дмитрий Сергеевич</t>
  </si>
  <si>
    <t>Уст.ПУ: Базовая станция дог. № 134-1-24-00751759 Заявитель: ПАО Вымпел-Коммуникации</t>
  </si>
  <si>
    <t>Уст.ПУ: Дачный дом дог. № 134-1-24-00752139 Заявитель: Александров Сергей Юрьевич</t>
  </si>
  <si>
    <t>Уст.ПУ: Базовая станция дог. № 134-1-24-00750709 Заявитель: ПАО Вымпел-Коммуникации</t>
  </si>
  <si>
    <t>Уст.ПУ: Дачный дом дог. № 134-1-24-00750383 Заявитель: Тураев Исмаил Хурамович</t>
  </si>
  <si>
    <t>Уст.ПУ: Базовая станция дог. № 134-1-24-00750741 Заявитель: ПАО Вымпел-Коммуникации</t>
  </si>
  <si>
    <t>Уст.ПУ: Дачный дом дог. № 134-1-24-00751141 Заявитель: Евдокимов Михаил Викторович</t>
  </si>
  <si>
    <t>Уст.ПУ: ВРУ-0,4кВ для жил.дома дог. № 134-1-24-00752949 Заявитель: Настенкова Анастасия Владимировна</t>
  </si>
  <si>
    <t>Уст.ПУ: Дачный дом дог. № 134-1-24-00752609 Заявитель: Лангмеер Наталья Геннадьевна</t>
  </si>
  <si>
    <t>Уст.ПУ: Базовая станция дог. № 134-1-24-00750643 Заявитель: ПАО Вымпел-Коммуникации</t>
  </si>
  <si>
    <t>Уст.ПУ: Дачный дом дог. № 134-1-24-00750151 Заявитель: Гурина Марина Викторовна</t>
  </si>
  <si>
    <t>Уст.ПУ: Дачный дом дог. № 134-1-24-00750255 Заявитель: Славнова Елена Сергеевна</t>
  </si>
  <si>
    <t>Уст.ПУ: Базовая станция дог. № 134-1-24-00750591 Заявитель: ПАО Вымпел-Коммуникации</t>
  </si>
  <si>
    <t>Уст.ПУ: Дачный дом дог. № 134-1-24-00751281 Заявитель: Шефатова Анна Андреевна</t>
  </si>
  <si>
    <t>Уст.ПУ: Базовая станция дог. № 134-1-24-00750753 Заявитель: ПАО Вымпел-Коммуникации</t>
  </si>
  <si>
    <t>Уст.ПУ: Дачный дом дог. № 134-1-24-00751967 Заявитель: Вихлянцев Дмитрий Константинович</t>
  </si>
  <si>
    <t>Уст.ПУ: Дачный дом дог. № 134-1-24-00749023 Заявитель: Шевцова Татьяна Васильевна</t>
  </si>
  <si>
    <t>Уст.ПУ: Дачный дом дог. № 134-1-24-00753081 Заявитель: Корнилов Василий Константинович</t>
  </si>
  <si>
    <t>Уст.ПУ: Дачный дом дог. № 134-1-24-00753567 Заявитель: Четвергова Наталья Петровна</t>
  </si>
  <si>
    <t>Уст.ПУ: Дачный дом дог. № 134-1-24-00753701 Заявитель: Навроцкая Галина Рустамовна</t>
  </si>
  <si>
    <t>Уст.ПУ: Дачный дом дог. № 134-1-24-00754223 Заявитель: Сухоруков Дмитрий Александрович</t>
  </si>
  <si>
    <t>Уст.ПУ: Дачный дом дог. № 134-1-24-00754405 Заявитель: Монько Ольга Сергеевна</t>
  </si>
  <si>
    <t>Уст.ПУ: Дачный дом дог. № 134-1-24-00754447 Заявитель: Сергеев Владимир Вячеславович</t>
  </si>
  <si>
    <t>Уст.ПУ: памятника Рудневу дог. № 134-1-24-00753557 Заявитель: МБУ ЖКХ Кировского района Волгограда</t>
  </si>
  <si>
    <t>Уст.ПУ: Дачный дом дог. № 134-1-24-00754013 Заявитель: Сайфудинов Сайбурхон Камолович</t>
  </si>
  <si>
    <t>Уст.ПУ: Малоэтаж.жил.застройка дог. № 134-1-24-00761655 Заявитель: Иванченко Алина Андреевна</t>
  </si>
  <si>
    <t>Уст.ПУ: Малоэтажная жилая застройка дог. № 134-1-24-00774805 Заявитель: Волков Яков Сергеевич</t>
  </si>
  <si>
    <t>Уст.ПУ: Малоэтажная жилая застройка дог. № 134-1-24-00758827 Заявитель: Бражник Илья Владимирович</t>
  </si>
  <si>
    <t>Уст.ПУ: Малоэтажная жилая застройка дог. № 134-1-24-00778845 Заявитель: Целковикова Лилия Сергеевна</t>
  </si>
  <si>
    <t>Уст.ПУ: строительная площадка дог. № 134-1-24-00777905 Заявитель: Илюхина Людмила Валерьевна</t>
  </si>
  <si>
    <t>Уст.ПУ: Малоэтажная жилая застройка дог. № 134-1-24-00775113 Заявитель: Клюшин Алексей Валентинович</t>
  </si>
  <si>
    <t>Уст.ПУ: Малоэтажная жилая застройка дог. № 134-1-24-00781753 Заявитель: Шевченко Татьяна Анатольевна</t>
  </si>
  <si>
    <t>Уст.ПУ: Малоэтажная жилая застройка дог. № 134-1-24-00775749 Заявитель: Сычев Иван Дмитриевич</t>
  </si>
  <si>
    <t>Уст.ПУ: Малоэтажная жилая застройка дог. № 134-1-24-00759573 Заявитель: Тарасова Екатерина Юрьевна</t>
  </si>
  <si>
    <t>Уст.ПУ: Базовая станция дог. № 134-1-24-00781819 Заявитель: ООО ВО Телерадиовещательная Компания</t>
  </si>
  <si>
    <t>Уст.ПУ: Объект торговли дог. № 134-1-23-00731905 Заявитель: Титов Олег Валентинович</t>
  </si>
  <si>
    <t>Уст.ПУ: Дачный дом дог. № 134-1-24-00745821 Заявитель: Дубинин Антон Васильевич</t>
  </si>
  <si>
    <t>Уст.ПУ: Дачный дом дог. № 134-1-24-00751217 Заявитель: Антипова Инесса Михайловна</t>
  </si>
  <si>
    <t>Уст.ПУ: Выделенная часть кв. № 5 дог. № 134-1-24-00756985 Заявитель: Поливаева Галина Васильевна</t>
  </si>
  <si>
    <t>Уст.ПУ: Земельный участок дог. № 134-1-24-00755491 Заявитель: Даренских Наталья Александровна</t>
  </si>
  <si>
    <t>Уст.ПУ: Дачный дом дог. № 134-1-24-00756399 Заявитель: Корнеева Ирина Сергеевна</t>
  </si>
  <si>
    <t>Уст.ПУ: Дачный дом дог. № 134-1-24-00756727 Заявитель: Сметанина Наталья Алексеевна</t>
  </si>
  <si>
    <t>Уст.ПУ: Дачный дом дог. № 134-1-24-00755901 Заявитель: Брагина Александра Анатольевна</t>
  </si>
  <si>
    <t>Уст.ПУ: ВРУ-0,4 жилого дома, дог. № 134-1-24-00756773 Заявитель: Жуков Владимир Сергеевич</t>
  </si>
  <si>
    <t>Уст.ПУ: Жилой дом дог. № 134-1-24-00756709 Заявитель: Волков Валентин Валерьевич</t>
  </si>
  <si>
    <t>Уст.ПУ: Дачный дом дог. № 134-1-24-00757575 Заявитель: Шукуров Ринат Николаевич</t>
  </si>
  <si>
    <t>Уст.ПУ: Дачный дом дог. № 134-1-24-00757401 Заявитель: Евдокимова Ирина Васильевна</t>
  </si>
  <si>
    <t>Уст.ПУ: Дачный дом дог. № 134-1-24-00758053 Заявитель: Кустов Артем Михайлович</t>
  </si>
  <si>
    <t>Уст.ПУ: Дачный дом дог. № 134-1-24-00757949 Заявитель: Бобоеров Эдуард Бобоназарович</t>
  </si>
  <si>
    <t>Уст.ПУ: Дачный дом дог. № 134-1-24-00757083 Заявитель: Иванов Андрей Андреевич</t>
  </si>
  <si>
    <t>Уст.ПУ: Малоэтаж.жил.застройка дог. № 134-1-24-00763101 Заявитель: Морозов Алексей Валериевич</t>
  </si>
  <si>
    <t>Уст.ПУ: Малоэтаж.жил.застройка дог. № 134-1-24-00764637 Заявитель: Гвилия Георгий Омарович</t>
  </si>
  <si>
    <t>Уст.ПУ: Малоэтаж.жил.застройка дог. № 134-1-24-00760441 Заявитель: Дмитрук Марина Сергеевна</t>
  </si>
  <si>
    <t>Уст.ПУ: Строительная площадка дог. № 134-1-24-00766575 Заявитель: Буздуган Дарья Владимировна</t>
  </si>
  <si>
    <t>Уст.ПУ: ВРУ-0,4 кВ для строительства дог. № 134-1-24-00767907 Заявитель: Оздоева Любовь Сергеевна</t>
  </si>
  <si>
    <t>Уст.ПУ: ВРУ-0,4 кВ для строительства дог. № 134-1-24-00762109 Заявитель: Шейченко Сергей Сергеевич</t>
  </si>
  <si>
    <t>Уст.ПУ: ВРУ-0,4 кВ для строительства дог. № 134-1-24-00760959 Заявитель: Бафтенко Ирина Вячеславовна</t>
  </si>
  <si>
    <t>Уст.ПУ: ВРУ-0,4 кВ для строительства дог. № 134-1-24-00760989 Заявитель: Оздоев Багаудин Магомедович</t>
  </si>
  <si>
    <t>Уст.ПУ: Малоэтаж.жил.застройка дог. № 134-1-24-00760247 Заявитель: Топилин Сергей Викторович</t>
  </si>
  <si>
    <t>Уст.ПУ: Объект торговли дог. № 134-1-24-00760433 Заявитель: ИП Макян Нонна Суриковна</t>
  </si>
  <si>
    <t>Уст.ПУ: Малоэтаж.жил.застройка дог. № 134-1-24-00763653 Заявитель: Беклова Екатерина Сергеевна</t>
  </si>
  <si>
    <t>Уст.ПУ: Индивидуальный жилой дом дог. № 134-1-24-00780043 Заявитель: Кондралева Валентина Егоровна</t>
  </si>
  <si>
    <t>Уст.ПУ: Дачный дом дог. № 134-1-24-00755739 Заявитель: Хмурин Алексей Игоревич</t>
  </si>
  <si>
    <t>Уст.ПУ: гаражный бокс дог. № 134-1-24-00780403 Заявитель: ООО "ЮгСпецТриплекс"</t>
  </si>
  <si>
    <t>Уст.ПУ: Малоэтажная жилая застройка дог. № 134-1-24-00781563 Заявитель: Ахвердиева Арина Видадиевна</t>
  </si>
  <si>
    <t>Уст.ПУ: Малоэтажная жилая застройка дог. № 134-1-24-00781177 Заявитель: Кухарь Виталий Георгиевич</t>
  </si>
  <si>
    <t>Уст.ПУ: строительная площадка дог. № 134-1-24-00785061 Заявитель: ООО СЗ «Сладкий Дом»</t>
  </si>
  <si>
    <t>Уст.ПУ: Малоэтажная жилая застройка дог. № 134-1-24-00781269 Заявитель: Кукуев Артем Леонидович</t>
  </si>
  <si>
    <t>Уст.ПУ: Малоэтажная жилая застройка дог. № 134-1-24-00757483 Заявитель: Кулешова Людмила Николаевна</t>
  </si>
  <si>
    <t>Уст.ПУ: Строительная площадка дог. № 134-1-24-00782537 Заявитель: Кравцова Алена Владимировна</t>
  </si>
  <si>
    <t>Уст.ПУ: Индивидуальный жилой дом дог. № 134-1-24-00757905 Заявитель: Карабут Евгений Иванович</t>
  </si>
  <si>
    <t>Уст.ПУ: Малоэтажная жилая застройка дог. № 134-1-24-00757253 Заявитель: Гишян Кристина Арамовна</t>
  </si>
  <si>
    <t>Уст.ПУ: жилой дом дог. № 134-1-24-00781735 Заявитель: Рзаев Рахиб Адалет Оглы</t>
  </si>
  <si>
    <t>Уст.ПУ: Малоэтажная жилая застройка дог. № 134-1-24-00758459 Заявитель: Жукова Марина Анатольевна</t>
  </si>
  <si>
    <t>Уст.ПУ: Малоэтажная жилая застройка дог. № 134-1-24-00758637 Заявитель: Грунцев Сергей Викторович</t>
  </si>
  <si>
    <t>Уст.ПУ: Малоэтажная жилая застройка дог. № 134-1-24-00758853 Заявитель: Дьяченко Юрий Анатольевич</t>
  </si>
  <si>
    <t>Уст.ПУ: Индивидуальный жилой дом дог. № 134-1-24-00782541 Заявитель: Шаронов Игорь Сергеевич</t>
  </si>
  <si>
    <t>Уст.ПУ: Базовая станция связи дог. № 134-1-24-00783141 Заявитель: ООО Т2 Мобайл</t>
  </si>
  <si>
    <t>Уст.ПУ: ВРУ для строительства жилого дома дог.№ 134-1-24-00758541 Заявитель: Полеян Цагик Жоржиковна</t>
  </si>
  <si>
    <t>Уст.ПУ: Малоэтажная жилая застройка дог. № 134-1-24-00758953 Заявитель: Безоян Диана Смбатовна</t>
  </si>
  <si>
    <t>Уст.ПУ: Малоэтажная жилая застройка дог. № 134-1-24-00758929 Заявитель: Павленко Елена Александровна</t>
  </si>
  <si>
    <t>Уст.ПУ: Дачный дом дог. № 134-1-23-00726769 Заявитель: Ахмедов Андрей Альбертович</t>
  </si>
  <si>
    <t>Уст.ПУ: Объекты наружного освещения дог. № 134-1-24-00738861 Заявитель: МБУ "Северное"</t>
  </si>
  <si>
    <t>Уст.ПУ: Дачный дом дог. № 134-1-24-00751093 Заявитель: Куликов Алексей Владимирович</t>
  </si>
  <si>
    <t>Уст.ПУ: ВРУ-0,4 жилого дома дог. № 134-1-24-00750777 Заявитель: Ткаченко Роман Алексеевич</t>
  </si>
  <si>
    <t>Уст.ПУ: Дачный дом дог. № 134-1-24-00751821 Заявитель: Бычков Владимир Николаевич</t>
  </si>
  <si>
    <t>Уст.ПУ: Дачный дом дог. № 134-1-24-00751497 Заявитель: Кривошеева Елена Михайловна</t>
  </si>
  <si>
    <t>Уст.ПУ: Многоквартирный дом дог. № 134-1-24-00753411 Заявитель: Падушкина Юлия Сергеевна</t>
  </si>
  <si>
    <t>Уст.ПУ: Объекты наружного освещения дог. № 134-1-24-00748851 Заявитель: МБУ Северное</t>
  </si>
  <si>
    <t>Уст.ПУ: Дачный дом дог. № 134-1-24-00754075 Заявитель: Пронина Светлана Алексеевна</t>
  </si>
  <si>
    <t>Уст.ПУ: Дачный дом дог. № 134-1-24-00756113 Заявитель: Млечко Елена Александровна</t>
  </si>
  <si>
    <t>Уст.ПУ: индивидуальный жилой дом дог. № 134-1-24-00756203 Заявитель: Чернов Роман Сергеевич</t>
  </si>
  <si>
    <t>Уст.ПУ: Малоэтаж.жил.застройка дог. № 134-1-24-00763479 Заявитель: Плех Людмила Ивановна</t>
  </si>
  <si>
    <t>Уст.ПУ: Малоэтаж.жил.застройка дог. № 134-1-24-00762893 Заявитель: Крикунов Игорь Александрович</t>
  </si>
  <si>
    <t>Уст.ПУ: Малоэтаж.жил.застройка дог. № 134-1-24-00761953 Заявитель: Аветисян Анна Рубиковна</t>
  </si>
  <si>
    <t>Уст.ПУ: Малоэтаж.жил. застройка дог.№ 134-1-24-00764719 Заявитель: Герасимова Ольга Александровна</t>
  </si>
  <si>
    <t>Уст.ПУ: Малоэтаж.жил.застройка дог. № 134-1-24-00765625 Заявитель: Мухатова Наталья Сергеевна</t>
  </si>
  <si>
    <t>Уст.ПУ: станция связи дог. № 134-1-24-00764539 Заявитель: ООО "Т2 Мобайл"</t>
  </si>
  <si>
    <t>Уст.ПУ: Малоэтаж.жил.застройка дог. № 134-1-24-00763649 Заявитель: Татарченко Екатерина Сергеевна</t>
  </si>
  <si>
    <t>Уст.ПУ: Малоэтаж.жил.застройка дог. № 134-1-24-00764807 Заявитель: Поночевный Сергей Васильевич</t>
  </si>
  <si>
    <t>Уст.ПУ:ВРУ-0,4кВдля стр.жилого дома,дог. № 134-1-24-00764779 Заявитель: Литвинов Владимир Викторович</t>
  </si>
  <si>
    <t>Уст.ПУ: Малоэтаж.жил.застройка дог. № 134-1-24-00761109 Заявитель: Сарсенбеев Даурен Талгатович</t>
  </si>
  <si>
    <t>Уст.ПУ: Малоэтаж.жил.застройка дог. № 134-1-24-00761353 Заявитель: Лещенко Мария Михайловна</t>
  </si>
  <si>
    <t>Уст.ПУ: Малоэтаж.жил.застройка дог. № 134-1-24-00764431 Заявитель: Восканян Мушег Норикович</t>
  </si>
  <si>
    <t>Уст.ПУ: Малоэтаж.жил.застройка дог. № 134-1-24-00765331 Заявитель: Кирсанова Татьяна Николаевна</t>
  </si>
  <si>
    <t>Уст.ПУ: Малоэтаж.жил.застройка дог. № 134-1-24-00765877 Заявитель: Ишназаров Рафаэль Ахметович</t>
  </si>
  <si>
    <t>Уст.ПУ: Малоэтаж.жил.застройка дог. № 134-1-24-00766095 Заявитель: Меркулова Татьяна Юрьевна</t>
  </si>
  <si>
    <t>Уст.ПУ: Малоэтаж.жил.застройка дог. № 134-1-24-00764761 Заявитель: Аббасов Физули Ашраф оглы</t>
  </si>
  <si>
    <t>Уст.ПУ: Малоэтаж.жил.застройка дог. № 134-1-24-00766139 Заявитель: Чинчилей Марчел Федорович</t>
  </si>
  <si>
    <t>Уст.ПУ: Малоэтаж.жил.застройка дог. № 134-1-24-00766161 Заявитель: Чинчилей Марчел Федорович</t>
  </si>
  <si>
    <t>Уст.ПУ: Малоэтаж.жил.застройка дог. № 134-1-24-00766179 Заявитель: Архипов Максим Викторович</t>
  </si>
  <si>
    <t>Уст.ПУ: Малоэтаж.жил.застройка дог. № 134-1-24-00764195 Заявитель: Науменко Вячеслав Юрьевич</t>
  </si>
  <si>
    <t>Уст.ПУ: Малоэтаж.жил.застройка дог. № 134-1-24-00764389 Заявитель: Науменко Михаил Сергеевич</t>
  </si>
  <si>
    <t>Уст.ПУ: Малоэтаж.жил.застройка дог. № 134-1-24-00766889 Заявитель: Морсков Андрей Владимирович</t>
  </si>
  <si>
    <t>Уст.ПУ: Малоэтаж.жил.застройка дог. № 134-1-24-00767055 Заявитель: Макарова Светлана Олеговна</t>
  </si>
  <si>
    <t>Уст.ПУ: Малоэтаж.жил.застройка дог. № 134-1-24-00765121 Заявитель: Пак Лариса Владимировна</t>
  </si>
  <si>
    <t>Уст.ПУ: Малоэтаж.жил.застройка дог. № 134-1-24-00759787 Заявитель: Квашнина Елена Константиновна</t>
  </si>
  <si>
    <t>Уст.ПУ: ВРУ-0,4 кВ для строительства дог. № 134-1-24-00760275 Заявитель: Шухов Станислав Казбекович</t>
  </si>
  <si>
    <t>Уст.ПУ: Малоэтаж.жил.застройка дог. № 134-1-24-00762873 Заявитель: Баландина Мария Сергеевна</t>
  </si>
  <si>
    <t>Уст.ПУ: ВРУ-0,4кв для строительства дог. № 134-1-24-00763739 Заявитель: Соин Иван Николаевич</t>
  </si>
  <si>
    <t>Уст.ПУ: Малоэтаж.жил.застройка дог. № 134-1-24-00763461 Заявитель: Усачев Владимир Геннадьевич</t>
  </si>
  <si>
    <t>Уст.ПУ: Малоэтаж.жил.застройка дог. № 134-1-24-00760329 Заявитель: Юсупов Дмитрий Евгеньевич</t>
  </si>
  <si>
    <t>Уст.ПУ: Малоэтаж.жил.застройка дог. № 134-1-24-00761873 Заявитель: Маргарян Эрик Шамиловна</t>
  </si>
  <si>
    <t>Уст.ПУ: Малоэтажная жилая застройка дог. № 134-1-24-00786417 Заявитель: Филиппова Елена Сергеевна</t>
  </si>
  <si>
    <t>Уст.ПУ: Малоэтажная жилая застройка дог. № 134-1-24-00786205 Заявитель: Кирсанова Татьяна Сергеевна</t>
  </si>
  <si>
    <t>Уст.ПУ: Малоэтажная жилая застройка дог. № 134-1-24-00786479 Заявитель: Плюшкина Светлана Юрьевна</t>
  </si>
  <si>
    <t>Уст.ПУ: Базовая станция связи дог. № 134-1-24-00782095 Заявитель: АО Национальная Башенная Компания</t>
  </si>
  <si>
    <t>Уст.ПУ: Малоэтажная жилая застройка дог. № 134-1-24-00785689 Заявитель: Петриченко Максим Сергеевич</t>
  </si>
  <si>
    <t>Уст.ПУ: Малоэтажная жилая застройка дог.№ 134-1-24-00759041 Заявитель: Нарыжный Виктор Александрович</t>
  </si>
  <si>
    <t>Уст.ПУ: Малоэтажная жилая застройка дог. № 134-1-24-00758747 Заявитель: Джафнун Анас</t>
  </si>
  <si>
    <t>Уст.ПУ: Объекты наружного освещения дог. № 134-1-24-00738905 Заявитель: МБУ Северное</t>
  </si>
  <si>
    <t>Уст.ПУ: Малоэтажная жилая застройка дог. № 134-1-24-00766761 Заявитель: Шкирникова Елена Викторовна</t>
  </si>
  <si>
    <t>Уст.ПУ: Дачный дом дог. № 134-1-24-00748369 Заявитель: Адельшин Рафаэль Рифатович</t>
  </si>
  <si>
    <t>Уст.ПУ: Малоэтажная жилая застройка дог. № 134-1-24-00791057 Заявитель: Беляев Николай Александрович</t>
  </si>
  <si>
    <t>Уст.ПУ: блок-контейнера дог. № 134-1-24-00780309 Заявитель: АО Корпорация Красный октябрь</t>
  </si>
  <si>
    <t>Уст.ПУ: Гараж дог. № 134-1-24-00789637 Заявитель: Аблеева Раиса Ивановна</t>
  </si>
  <si>
    <t>Уст.ПУ: Малоэтажная жилая застройка дог. № 134-1-24-00759235 Заявитель: Кожевников Алексей Юрьевич</t>
  </si>
  <si>
    <t>Уст.ПУ: Строительная площадка дог. № 134-1-24-00790595 Заявитель: АО Первая Башенная Компания</t>
  </si>
  <si>
    <t>Уст.ПУ: нежилое помещение дог. № 134-1-23-00708767 Заявитель: ООО Торг.пред. "Шанс"</t>
  </si>
  <si>
    <t>Уст.ПУ: Дачный дом дог. № 134-1-23-00708965 Заявитель: Голиков Владимир Леонидович</t>
  </si>
  <si>
    <t>Уст.ПУ: Встроенное нежилое помещение дог. № 134-1-23-00720641 Заявитель: ООО "ФАВОРИТ"</t>
  </si>
  <si>
    <t>Уст.ПУ: Объект торговли дог. № 134-1-23-00721323 Заявитель: ИП Асютин Николай Семенович</t>
  </si>
  <si>
    <t>Уст.ПУ: корпус ГАПОУ Волг.мед.колледж дог. № 134-1-24-00741833 Заявитель: ООО СК "СИМАК ГРУПП"</t>
  </si>
  <si>
    <t>Уст.ПУ: нежилое помещение дог. № 134-1-23-00689703 Заявитель: Гасанов Теймур Карам оглы</t>
  </si>
  <si>
    <t>Уст.ПУ: Дачный дом дог. № 134-1-24-00745317 Заявитель: Дзюбенко Александр Васильевич</t>
  </si>
  <si>
    <t>Уст.ПУ: Дачный дом дог. № 134-1-23-00694709 Заявитель: Дрегальцев Алексей Игоревич</t>
  </si>
  <si>
    <t>Уст.ПУ: Солнечная электростанция дог. № 134-1-24-00743835 Заявитель: ООО "МОНЕРОН"</t>
  </si>
  <si>
    <t>Уст.ПУ: магазин дог. № 134-1-24-00746377 Заявитель: ИП Карпова Татьяна Павловна</t>
  </si>
  <si>
    <t>Уст.ПУ: Строительная площадка дог. № 134-1-23-00722869 Заявитель: ООО "М-Стандарт"</t>
  </si>
  <si>
    <t>Уст.ПУ: нестационарный торг. объект дог. № 134-1-23-00731405 Заявитель: ИП Мамедов Руслан Ага оглы</t>
  </si>
  <si>
    <t>Уст.ПУ: Административное здание дог. № 134-1-23-00732973 Заявитель: Витес Вадим Леонидович</t>
  </si>
  <si>
    <t>Уст.ПУ: Строительная площадка дог. № 134-1-23-00735677 Заявитель: ООО "М-Стандарт"</t>
  </si>
  <si>
    <t>Уст.ПУ: Малоэтажная жилая застройка дог. № 134-1-23-00707577 Заявитель: Артемьева Татьяна Алексеевна</t>
  </si>
  <si>
    <t>Уст.ПУ: Тир дог. № 134-1-23-00731121 Заявитель: МУ культуры "Детский городской парк" Волгограда</t>
  </si>
  <si>
    <t>Уст.ПУ: Производственное здание дог. № 134-1-23-00737147 Заявитель: ИП Шелкова Оксана Владимировна</t>
  </si>
  <si>
    <t>Уст.ПУ: нежилые боксы дог. № 134-1-24-00755473 Заявитель: Соломин Игорь Юрьевич</t>
  </si>
  <si>
    <t>Уст.ПУ: Гараж дог. № 134-1-24-00755445 Заявитель: Кондрашова Светлана Васильевна</t>
  </si>
  <si>
    <t>Уст.ПУ: Здание Котельной дог. № 134-1-24-00756057 Заявитель: ООО Волгатеплоресурс</t>
  </si>
  <si>
    <t>Уст.ПУ: Магазин дог. № 134-1-24-00737703 Заявитель: ООО "Трансснаб"</t>
  </si>
  <si>
    <t>Уст.ПУ: Объекты дорожного хозяйствадог. № 134-1-24-00738845 Заявитель: МУ КМД, РС</t>
  </si>
  <si>
    <t>Уст.ПУ: Объект туристической отрасли дог. № 134-1-24-00759699 Заявитель: ООО "ЭКОДЕЛО"</t>
  </si>
  <si>
    <t>Уст.ПУ: Павильон шиномонтажа дог. № 134-1-24-00763835 Заявитель: ИП Бахмутова Елена Владимировна</t>
  </si>
  <si>
    <t>Уст.ПУ: Малоэтажная жилая застройка дог. № 134-1-24-00769063 Заявитель: Киселев Роман Романович</t>
  </si>
  <si>
    <t>Уст.ПУ: Павильон шиномонтажа дог. № 134-1-24-00763971 Заявитель: ИП Бахмутова Елена Владимировна</t>
  </si>
  <si>
    <t>Уст.ПУ: Павильон шиномонтажа дог. № 134-1-24-00765755 Заявитель: ИП Бахмутова Елена Владимировна</t>
  </si>
  <si>
    <t>Уст.ПУ: ВРУ-0,4 Полевого стана дог. № 134-1-23-00713149 Заявитель: Антонов Алексей Сергеевич</t>
  </si>
  <si>
    <t>Уст.ПУ: Дачный дом дог. № 134-1-23-00714567 Заявитель: Медведева Елена Викторовна</t>
  </si>
  <si>
    <t>Уст.ПУ: Административно-офисное здание дог. № 134-1-24-00749729 Заявитель: ООО Европа-Мед</t>
  </si>
  <si>
    <t>Уст.ПУ: Здание магазина-павильона дог. № 134-1-24-00774875 Заявитель: ИП Ильина Светлана Николаевна</t>
  </si>
  <si>
    <t>Уст.ПУ: Объект торговли дог. № 134-1-23-00734009 Заявитель: ИП Акопян Арам Арамаисович</t>
  </si>
  <si>
    <t>Уст.ПУ: здание гаража дог. № 134-1-24-00742557 Заявитель: ООО "Концессии теплоснабжения"</t>
  </si>
  <si>
    <t>Уст.ПУ: Нежилое здание дог. № 134-1-24-00747487 Заявитель: ИП Куда Александр Николаевич</t>
  </si>
  <si>
    <t>Уст.ПУ: магазин дог. № 134-1-24-00745713 Заявитель: ИП Мороз Татьяна Васильевна</t>
  </si>
  <si>
    <t>Уст.ПУ: КЛ-0,4 кВ для неж.помещ. дог. № 134-1-24-00745785 Заявитель: ИП Чумаченко Татьяна Васильевна</t>
  </si>
  <si>
    <t>Уст.ПУ: Объект туристической отрасли дог. № 134-1-24-00756653 Заявитель: ООО ВЛАГА-С</t>
  </si>
  <si>
    <t>Уст.ПУ: Павильон шиномонтажа дог. № 134-1-24-00763875 Заявитель: ИП Бахмутова Елена Владимировна</t>
  </si>
  <si>
    <t>Уст.ПУ: Нежилая застройка дог. № 134-1-24-00744653 Заявитель: ИП Заикин Егор Иванович</t>
  </si>
  <si>
    <t>Уст.ПУ: Нежилая застройка дог. № 134-1-24-00749355 Заявитель: ИП Файнштейн Александр Бениаминович</t>
  </si>
  <si>
    <t>Уст.ПУ: Нежилое здание дог. № 134-1-24-00774525 Заявитель: ООО «НАША ОПОРА»</t>
  </si>
  <si>
    <t>Уст.ПУ: Павильон шиномонтажа дог. № 134-1-24-00779115 Заявитель: ИП Бахмутова Елена Владимировна</t>
  </si>
  <si>
    <t>Уст.ПУ: Объект бытового обслуживания дог. № 134-1-23-00719927 Заявитель: Ахлиманов Алик Байрамович</t>
  </si>
  <si>
    <t>Уст.ПУ: Объекты наружного освещения дог. № 134-1-24-00751917 Заявитель: ООО Светосервис-Волгоград</t>
  </si>
  <si>
    <t>Уст.ПУ: нежилое здание дог. № 134-1-24-00751143 Заявитель: ИП Евсеева Татьяна Борисовна</t>
  </si>
  <si>
    <t>Уст.ПУ:благ.объекта озел.пр-ктуМеталлургов дог.№ 134-1-24-00759931 Заявитель:МБУ ЖКХ Красноок.района</t>
  </si>
  <si>
    <t>Уст.ПУ: Дачный дом дог. № 134-1-23-00728295 Заявитель: Быстров Даниил Викторович</t>
  </si>
  <si>
    <t>Уст.ПУ: жилая застройка дог. № 134-1-24-00756981 Заявитель: ИП Смирнов Александр Геннадьевич</t>
  </si>
  <si>
    <t>Уст.ПУ: Комплекс бытового обслуживания дог.№ 134-1-24-00780811 Заявитель: Амирова Гулзада Курбановна</t>
  </si>
  <si>
    <t>Уст. ПУ: станция связи дог. № 134-1-21-00569715 Заявитель: ПАО "Вымпел-Коммуникации" (ВЭ)</t>
  </si>
  <si>
    <t>Уст. ПУ: ВРУ база(ангар) дог. № 134-1-22-00649993 Заявитель: ГБУ ВО Испол. дирекция Администрации ВО</t>
  </si>
  <si>
    <t>Уст.ПУ: Встроенное нежилое помещение дог. № 134-1-23-00734049 Заявитель: Землянухин Михаил Павлович</t>
  </si>
  <si>
    <t>Уст.ПУ: Малоэтажная жилая застройка дог. № 134-1-23-00735883 Заявитель: Сеймов Сергей Александрович</t>
  </si>
  <si>
    <t>Уст.ПУ: Нежилое помещение дог. № 134-1-24-00745297 Заявитель: Набиева Рояла Гасановна</t>
  </si>
  <si>
    <t>Уст.ПУ: Киоск прод. товаров .дог. № 134-1-24-00789981 Заявитель: ИП Платонов Максим Сергеевич</t>
  </si>
  <si>
    <t>Уст.ПУ: ВЛ-0,4 нежилой застройки дог. № 134-1-23-00703445 Заявитель: Кобликов Руслан Александрович</t>
  </si>
  <si>
    <t>Уст.ПУ: Объект торговли дог. № 134-1-24-00741189 Заявитель: Бывальцев Александр Александрович</t>
  </si>
  <si>
    <t>Уст.ПУ: Объект торговли дог. № 134-1-24-00787315 Заявитель: ООО Царицынский комбинат</t>
  </si>
  <si>
    <t>Уст.ПУ: Объект торговли дог. № 134-1-24-00790915 Заявитель: ИП Алиев Вусал Шахин оглы</t>
  </si>
  <si>
    <t>Уст.ПУ: складское здание/помещение дог. № 134-1-22-00644129 Заявитель: Андриюк Иван Иванович</t>
  </si>
  <si>
    <t>Уст.ПУ: гараж дог. № 134-1-22-00658547 Заявитель: ИП Барышев Андрей Анатольевич</t>
  </si>
  <si>
    <t>Уст.ПУ: Нежилая застройка дог. № 134-1-24-00755753 Заявитель: ИП Сорокин Дмитрий Васильевич</t>
  </si>
  <si>
    <t>Установка прибора коммерческого учета электрической энергии (мощности) в точке поставки по договору № 134-1-23-00707093 для ТПА-2650 с трансформаторами 1000 кВА и оборудованием в комплекте, КЛ-6 кВ от ТП-2616 яч.3 -ТПА-2650, КЛ-6 кВ от ТП-2616 яч.6 - ТПА-2650, приборы учета с трансформаторами тока в ТПА-2650; 2 проектируемые КЛ-6 кВ, проектируемая 2КТП-6/0,4 кВ с двумя трансформаторами 400 кВА точка присоединения: 1. Ячейка № 3 в РУ 6 кВ ТП 2616 - 1036,6 (тысяча тридцать шесть) кВт 2. Ячейка № 6 в РУ 6 кВ ТП 2616 - 1036,6 (тысяча тридцать шесть) кВт Заявитель: Общество с ограниченной ответственностью "ВОЛГАЭНЕРГОСЕТЬ-СНТ"</t>
  </si>
  <si>
    <t>Установка прибора коммерческого учета электрической энергии (мощности) в точке поставки по договору № 134-1-23-00711859 для производственная база точка присоединения: Существующая ВЛ-10 кВ КРН-3 (ПС Татьянка Ф. 10) - КРН-1 (ПС Канатная Ф.№5) Заявитель: Общество с ограниченной ответственностью «Научно-производственное объединение «ЭКВИЗОЛ» (1 шт.)</t>
  </si>
  <si>
    <t>Установка прибора коммерческого учета электрической энергии (мощности) в точке поставки по договору № 134-1-23-00725565 для КТП 6кВ/04,кВ/400кВА для электроснабжения объекта "производственное здание" точка присоединения: яч. 6 кВ № 4 в РУ 6 кВ ТП 728 Заявитель: Общество с ограниченной ответственностью "Сварка специальных металлоконструкций" (1 шт.)</t>
  </si>
  <si>
    <t>Установка прибора коммерческого учета электрической энергии (мощности) в точке поставки по договору № 134-1-23-00721165 для КТП 250/6/04 для электроснабжения здания административно бытового корпуса точка присоединения: ВЛ-6кВ ТП 263 - Р.213 Заявитель: Общество с ограниченной ответственностью Хромлайн (1 шт.)</t>
  </si>
  <si>
    <t>Установка прибора коммерческого учета электрической энергии (мощности) в точке поставки по дог. № 134-1-22-00649771 для нежилое здание Заявитель: Общество с ограниченной ответственностью "Плазма"</t>
  </si>
  <si>
    <t>8.2.2.</t>
  </si>
  <si>
    <t>Средства коммерческого учета электрической энергии (мощности) трехфазные полукосвенного включения</t>
  </si>
  <si>
    <t>Уст. ПУ: магазин дог. № 134-1-21-00610835 Заявитель: ООО "Дельта "</t>
  </si>
  <si>
    <t>Уст. ПУ: Объект торговли дог. № 134-1-22-00651371 Заявитель: ООО "Дельта "</t>
  </si>
  <si>
    <t>Уст.ПУ: Отдельно стоящее здание дог. № 134-1-23-00710275 Заявитель: ИП Мирзоян Григор Тадевосович</t>
  </si>
  <si>
    <t>Уст.ПУ: Строительные бытовки дог. № 134-1-23-00726095 Заявитель: ООО "СЗ"Коммунальное хозяйство+"</t>
  </si>
  <si>
    <t>Уст.ПУ: Кран строительный дог. № 134-1-23-00726043 Заявитель: ООО "СЗ"Коммунальное хозяйство+"</t>
  </si>
  <si>
    <t>Уст.ПУ: Строительная площадка дог. № 134-1-23-00734919 Заявитель: МБУ "Северное"</t>
  </si>
  <si>
    <t>Уст.ПУ: ВРУ-0,4 кВ дог. № 134-1-23-00729535 Заявитель: ИП Водолазко Игорь Николаевич</t>
  </si>
  <si>
    <t>Уст.ПУ: Зарядная станция дог. № 134-1-23-00705793 Заявитель: ООО Единый оператор электрозап. станций</t>
  </si>
  <si>
    <t>Уст.ПУ: здание склада дог. № 134-1-22-00660807 Заявитель: ИП Письменный Василий Владимирович</t>
  </si>
  <si>
    <t>Уст.ПУ: Зарядная станция дог. № 134-1-23-00711661 Заявитель: ООО Единый оператор электро. станций</t>
  </si>
  <si>
    <t>Уст.ПУ: Нежилое помещение дог. № 134-1-23-00712703 Заявитель: АО НПП "УНИКО"</t>
  </si>
  <si>
    <t>Уст.ПУ: ВРУ-0,4кВ строительной площадки дог. № 134-1-23-00736865 Заявитель: ООО СтройТехИнвест</t>
  </si>
  <si>
    <t>Уст.ПУ: Многоэтажная жилая застройка № 134-1-23-00683527 Заявитель: ООО "Волгтрансстрой"</t>
  </si>
  <si>
    <t>Уст.ПУ: Строительная площадка дог. № 134-1-24-00739841 Заявитель: ООО «СЗ «Зодчий»</t>
  </si>
  <si>
    <t>Уст.ПУ: Зарядная станция дог. № 134-1-23-00711767 Заявитель: ООО "Единый оператор электро. станций"</t>
  </si>
  <si>
    <t>Уст.ПУ: Нежилая застройка дог. № 134-1-23-00714257 Заявитель: ООО "СТ-Техника"</t>
  </si>
  <si>
    <t>Уст.ПУ: Производственное здание дог. № 134-1-23-00716859 Заявитель: ИП Айвазян Гагик Мишаевич</t>
  </si>
  <si>
    <t>Уст.ПУ: Нежилое помещение дог. № 134-1-23-00717287 Заявитель: ООО "Мебель Черноземья и К"</t>
  </si>
  <si>
    <t>Уст.ПУ: Админ.-производственное здание дог. № 134-1-24-00738611 Заявитель: ИП Якубова Анна Сергеевна</t>
  </si>
  <si>
    <t>Уст.ПУ: нежилое здание дог. № 134-1-24-00740977 Заявитель: ООО "Ветеран"</t>
  </si>
  <si>
    <t>Уст.ПУ: Строительная площадка дог. № 134-1-24-00744157 Заявитель: ООО "Волгтрансстрой"</t>
  </si>
  <si>
    <t>Уст.ПУ: ВРУ 0,4 ГУЗ КБСМП №15 дог. № 134-1-23-00687149 Заявитель: ГКУ ВО УСК</t>
  </si>
  <si>
    <t>Уст. ПУ: магазин дог. № 134-1-21-00611415 Заявитель: ООО "Дельта "</t>
  </si>
  <si>
    <t>Уст.ПУ: Модульный центр дог. № 134-1-23-00702271 Заявитель: ГКУ ВО Дирекция по МТХО Админ. Волг.обл.</t>
  </si>
  <si>
    <t>Уст.ПУ: электр. нежилого помещ. дог. № 134-1-23-00723985 Заявитель: ИП Франгулян Володя Патваканович</t>
  </si>
  <si>
    <t>Уст.ПУ: Зарядная станция дог. № 134-1-23-00723539 Заявитель: ООО "Единый оператор электро. станций"</t>
  </si>
  <si>
    <t>Уст.ПУ: часть здания гаражей дог. № 134-1-23-00725199 Заявитель: ИП Пальчунов Андрей Петрович</t>
  </si>
  <si>
    <t>Уст.ПУ: Автозаправочная станция дог. № 134-1-23-00724783 Заявитель: ООО "Тебойл Рус"</t>
  </si>
  <si>
    <t>Уст.ПУ: Нежилая застройка дог. № 134-1-23-00720411 Заявитель: ООО «Вита-Фарм»</t>
  </si>
  <si>
    <t>Уст.ПУ: Зарядная станция дог. № 134-1-23-00723549 Заявитель: ООО Единый оператор электро. Станций</t>
  </si>
  <si>
    <t>Уст.ПУ: Передвижные объекты дог. № 134-1-23-00730941 Заявитель: ООО "А" СЗ"</t>
  </si>
  <si>
    <t>Уст.ПУ: ВРУ-0,4 кВ башенного крана дог. № 134-1-24-00747873 Заявитель: ООО "СЗ " ИНВЕСТ-ГРУПП"</t>
  </si>
  <si>
    <t>Уст.ПУ: магазин дог. № 134-1-24-00746477 Заявитель: ИП Татевосян Стелла Владимировна</t>
  </si>
  <si>
    <t>Уст.ПУ: ВРУ-0,4кВ строительной площадки дог. № 134-1-24-00747851 Заявитель: ООО "СЗ " ИНВЕСТ-ГРУПП"</t>
  </si>
  <si>
    <t>Уст.ПУ: Земля населённых пунктов дог. № 134-1-23-00722725 Заявитель: ООО "Солтес"</t>
  </si>
  <si>
    <t>Уст.ПУ: офисное здание дог. № 134-1-23-00730881 Заявитель: ООО "Конно-спортивный клуб "Премьер"</t>
  </si>
  <si>
    <t>Уст.ПУ: Строительная площадка дог. № 134-1-24-00749017 Заявитель: ИП Шевцова Татьяна Васильевна</t>
  </si>
  <si>
    <t>Уст.ПУ: ВРУ-0,4 кВ для башенного крана дог. № 134-1-24-00754457 Заявитель: ООО "Жилбытсервис"</t>
  </si>
  <si>
    <t>Уст.ПУ: Объект торговли дог. № 134-1-24-00752261 Заявитель: ООО «Царицынские продукты»</t>
  </si>
  <si>
    <t>Уст.ПУ: Объект торговли дог. № 134-1-24-00754753 Заявитель: ИП Моисеев Олег Александрович</t>
  </si>
  <si>
    <t>Уст.ПУ: Строительная площадка дог. № 134-1-24-00755421 Заявитель: АО Приволжтрансстрой</t>
  </si>
  <si>
    <t>Уст. ПУ: Объект торговли дог. № 134-1-22-00651373 Заявитель: ООО "Дельта "</t>
  </si>
  <si>
    <t>Уст.ПУ: Здание магазина дог. № 134-1-23-00708335 Заявитель: ИП Шапкина Наталья Федоровна</t>
  </si>
  <si>
    <t>Уст.ПУ: Нежилое помещение дог. № 134-1-23-00712371 Заявитель: ООО "КнигоТорг.пред. "Кассандра"</t>
  </si>
  <si>
    <t>Уст.ПУ: Объекты электро.хозяйства дог. № 134-1-23-00734475 Заявитель: МАУ "Центр спорта и культуры"</t>
  </si>
  <si>
    <t>Уст.ПУ: офисное здание дог. № 134-1-23-00735927 Заявитель: Церковь пятидесятников Благодать</t>
  </si>
  <si>
    <t>Уст.ПУ: Производственная база дог. № 134-1-23-00732931 Заявитель: ООО "АБС"</t>
  </si>
  <si>
    <t>Уст.ПУ: ВРУ дорожного сервиса дог. № 134-1-23-00731505 Заявитель: ИП Савонин Александр Сергеевич</t>
  </si>
  <si>
    <t>Уст.ПУ: Нежилая застройка дог. № 134-1-24-00756961 Заявитель: ООО Сириус</t>
  </si>
  <si>
    <t>Уст.ПУ: строительная площадка дог. № 134-1-24-00757985 Заявитель: ООО "АЙСБЕРГ"</t>
  </si>
  <si>
    <t>Уст.ПУ: Строительная площадка дог. № 134-1-24-00743729 Заявитель: ИП Шапкина Наталья Федоровна</t>
  </si>
  <si>
    <t>Уст.ПУ: Строительная площадка дог. № 134-1-24-00752883 Заявитель: ИП Мамедов Рамил Сафар оглы</t>
  </si>
  <si>
    <t>Уст.ПУ: Производственное здание дог. № 134-1-23-00736007 Заявитель: ООО ГК "ВИС"</t>
  </si>
  <si>
    <t>Уст.ПУ: Здание кафе Нефертити дог. № 134-1-23-00736337 Заявитель: ИП Усупов Адилхан Асан оглы</t>
  </si>
  <si>
    <t>Уст.ПУ: вагон-бытовка дог. № 134-1-24-00760941 Заявитель: ООО "СЗ "Пересвет-Юг"</t>
  </si>
  <si>
    <t>Уст.ПУ: строительная площадка дог. № 134-1-24-00761217 Заявитель: ООО "СЗ "ВПСК"</t>
  </si>
  <si>
    <t>Уст.ПУ: вагон-бытовка дог. № 134-1-24-00761147 Заявитель: ООО "Техсервис"</t>
  </si>
  <si>
    <t>Уст.ПУ: Строительная площадка дог. № 134-1-24-00764133 Заявитель: ООО "Волгтрансстрой"</t>
  </si>
  <si>
    <t>Уст.ПУ: Объект торговли дог. № 134-1-24-00739845 Заявитель: АО "Тандер"</t>
  </si>
  <si>
    <t>Уст.ПУ: Объект торговли дог. № 134-1-24-00738293 Заявитель: АО "Тандер"</t>
  </si>
  <si>
    <t>Уст.ПУ: Объект торговли дог. № 134-1-24-00748161 Заявитель: ООО Торговый дом Буран</t>
  </si>
  <si>
    <t>Уст.ПУ: Нежилая застройка дог. № 134-1-24-00743963 Заявитель: ИП Безоян Марине Гургеновна</t>
  </si>
  <si>
    <t>Уст.ПУ: Объект торговли дог. № 134-1-24-00744493 Заявитель: ИП Лобанова Ирина Викторовна</t>
  </si>
  <si>
    <t>Уст.ПУ: Строительная площадка дог.№ 134-1-24-00772143 Заявитель: ИП Дускалиев Дуисенбай Джемагулович</t>
  </si>
  <si>
    <t>Уст.ПУ: магазин дог. № 134-1-24-00745093 Заявитель: ООО "Тамерлан"</t>
  </si>
  <si>
    <t>Уст.ПУ: Производственное здание дог. № 134-1-24-00747981 Заявитель: ООО "РОКАДА"</t>
  </si>
  <si>
    <t>Уст.ПУ: Объект торговли дог. № 134-1-24-00761279 Заявитель: ИП Кравцова Наталья Викторовна</t>
  </si>
  <si>
    <t>Уст.ПУ: Строительная площадка дог. № 134-1-24-00773651 Заявитель: ООО СЗ ОЛИМП-Н</t>
  </si>
  <si>
    <t>Уст.ПУ: Строительная площадка дог. № 134-1-24-00779415 Заявитель: ИП Мамедов Эмин Сафар Оглы</t>
  </si>
  <si>
    <t>Уст.ПУ: Производственная база дог. № 134-1-24-00776019 Заявитель: ООО СЗ СК ТехСтрой</t>
  </si>
  <si>
    <t>Уст.ПУ: ЛЭП 0,4кВт, нежилых помещений дог. № 134-1-24-00748821 Заявитель: ООО СЗ Монумент Плаза</t>
  </si>
  <si>
    <t>Уст.ПУ: Объект торговли дог. № 134-1-24-00749755 Заявитель: ИП Поляков Вячеслав Анатольевич</t>
  </si>
  <si>
    <t>Уст.ПУ: Складское здание дог. № 134-1-24-00750377 Заявитель: ООО СТРОЙСПЕЦМОНТАЖ</t>
  </si>
  <si>
    <t>Уст.ПУ: Нежилое помещение962,6 дог. № 134-1-24-00753823 Заявитель: ИП Костылев Алексей Александрович</t>
  </si>
  <si>
    <t>Уст.ПУ: Здание магазина дог. № 134-1-24-00754561 Заявитель: ИП Жайворон Дмитрий Александрович</t>
  </si>
  <si>
    <t>Уст.ПУ: ВРУ к КНС дог. № 134-1-24-00761549 Заявитель: МКУ СЕЗЗ АВ</t>
  </si>
  <si>
    <t>Уст.ПУ: Строительная площадка дог. № 134-1-24-00775035 Заявитель: ООО СЗ КВАДРО</t>
  </si>
  <si>
    <t>Уст.ПУ: Строительная площадка дог. № 134-1-24-00776349 Заявитель: ИП Шарифов Руслан Шарифович</t>
  </si>
  <si>
    <t>Уст.ПУ: Нежилая застройка дог. № 134-1-24-00772861 Заявитель: ИП Александрин Георгий Петрович</t>
  </si>
  <si>
    <t>Уст. ПУ: Гостиница Ангарская, 9 дог. № 134-1-22-00633001 Заявитель: ИП Макаренко Марина Валерьевна</t>
  </si>
  <si>
    <t>Уст.ПУ: Спортивный комплекс дог. № 134-1-24-00756553 Заявитель: ИП Кутищев Павел Юрьевич</t>
  </si>
  <si>
    <t>Уст.ПУ: Строительная площадка дог. № 134-1-24-00782685 Заявитель: ООО "СЗ "РБСТРОЙ"</t>
  </si>
  <si>
    <t>Уст.ПУ: Строительная площадка дог. № 134-1-24-00782807 Заявитель: ООО "СЗ "РБСТРОЙ"</t>
  </si>
  <si>
    <t>Уст.ПУ: Строительная площадка дог. № 134-1-24-00782839 Заявитель: ООО "Волгтрансстрой"</t>
  </si>
  <si>
    <t>Уст.ПУ: автомойка на 6 постов дог. № 134-1-24-00785661 Заявитель: ИП Мясников Андрей Анатольевич</t>
  </si>
  <si>
    <t>Уст.ПУ: Нежилая застройка дог. № 134-1-24-00755005 Заявитель: ИП Ромашков Владимир Юрьевич</t>
  </si>
  <si>
    <t>Уст.ПУ: Строительная площадка дог. № 134-1-24-00761193 Заявитель: ООО"СтройПартнер"</t>
  </si>
  <si>
    <t>Уст.ПУ: здание столярной мастер. дог.№ 134-1-24-00761891 Заявитель: ИП Степсков Владимир Николаевич</t>
  </si>
  <si>
    <t>Уст.ПУ: Досуговый центр дог. № 134-1-24-00770097 Заявитель: ИП Казарян Вардан Арменакович</t>
  </si>
  <si>
    <t>Уст.ПУ: Объект торговли дог. № 134-1-24-00761865 Заявитель: ИП Айбазова Фатима Татюкаевна</t>
  </si>
  <si>
    <t>Уст.ПУ: Объект торговли дог. № 134-1-24-00763055 Заявитель: ИП Карамян Армен Меликович</t>
  </si>
  <si>
    <t>Уст.ПУ: Строительная площадка дог. № 134-1-24-00789155 Заявитель: ООО "Дельта "</t>
  </si>
  <si>
    <t>Уст.ПУ: Административное здание дог.№ 134-1-23-00702359 Заявитель: ГКУ ВО Дир. МТХО Администрации ВО</t>
  </si>
  <si>
    <t>Уст.ПУ: офисное здание дог. № 134-1-23-00715269 Заявитель: ГКУ ВО Дирекция проектов в сфере физкульт</t>
  </si>
  <si>
    <t>Уст.ПУ: Административное здание дог. № 134-1-23-00711909 Заявитель: Россомахин Михаил Сергеевич</t>
  </si>
  <si>
    <t>Уст.ПУ: нежилое помещение дог. № 134-1-23-00725875 Заявитель: Гребнев Александр Владимирович</t>
  </si>
  <si>
    <t>Уст.ПУ: ВРУ-0,4 кВ строительная площадка дог. № 134-1-24-00782969 Заявитель: ООО СЗ "АЛЬФА"</t>
  </si>
  <si>
    <t>Уст.ПУ: Складское помещение дог. № 134-1-24-00783905 Заявитель: ИП Вафин Ринат Габдулхатович</t>
  </si>
  <si>
    <t>Уст. ПУ: Объект торговли дог. № 134-1-22-00651007 Заявитель: ООО "Дельта "</t>
  </si>
  <si>
    <t>Уст.ПУ: Строительная площадка дог. № 134-1-24-00790869 Заявитель: ООО СЗ МЕТЕО-КОМФОРТ. Советский</t>
  </si>
  <si>
    <t>Уст.ПУ: Объект торговли дог. № 134-1-24-00789187 Заявитель: ИП Моисеев Олег Александрович</t>
  </si>
  <si>
    <t>Уст.ПКУ № 134-1-23-00718507 ВРУ-0,4кВ мед. учреждения Заявитель: ИП Прудников Кирилл Петрович (1 шт)</t>
  </si>
  <si>
    <t>Установка прибора коммерческого учета электрической энергии (мощности) в точке поставки по договору № 134-1-23-00689231 для питающие КЛ-0,4 кВ для электроснабжения встроенного нежилого помещения,состоящего из 68 комнат, общая площадь 1682,2 кв.м. точка присоединения: РУ-0,4 кВ ТП 257 Заявитель: Акционерное общество "Военторг-Юг" (2 шт.)</t>
  </si>
  <si>
    <t>Установка прибора коммерческого учета электрической энергии (мощности) в точке поставки по договору № 134-1-23-00697105 для электрооборудование многопрофильного отделения третьего этапа медицинской реабилитации ГУЗ "Клиническая больница скорой медицинской помощи №7", г. Волгоград точка присоединения: 1. I СШ РУ-0,4кВ ТП 59 - 170 (сто семьдесят) 2. II СШ РУ-0,4кВ ТП 59 - 170 (сто семьдесят) Заявитель: Государственное казенное учреждение Волгоградской области "Управление капитального строительства" (2 шт.)</t>
  </si>
  <si>
    <t>Установка прибора коммерческого учета электрической энергии (мощности) в точке поставки по договору № 134-1-23-00700387 для нежилое здание (площадь: 663,6 кв.м) точка присоединения: РУ-0,4 кВ РП 530 - 170 (сто семьдесят) кВт Заявитель: Акционерное общество "Специальное конструкторское бюро стоматологического оборудования и электродвигателей" (1 шт.)</t>
  </si>
  <si>
    <t>Установка прибора коммерческого учета электрической энергии (мощности) в точке поставки по договору № 134-1-23-00710455 для Административное/офисное здание точка присоединения: 1. КЛ-0,4 кВ от ТП 21 гр. 1 до ВРУ-1 Объекта (основной источник) - 92 кВт существующая мощность, 34 кВт - дополнительно присоединяемая мощность. 2. КЛ-0,4 кВ от ТП 21 гр. 5 до ВРУ-1 Объекта (резервный источник)- 58 кВт существующая мощность, 34 кВт дополнительно Заявитель: Общество с ограниченной отвественностью "Техинвест" (в количестве: 2 шт)</t>
  </si>
  <si>
    <t>8.2.3.</t>
  </si>
  <si>
    <t>Средства коммерческого учета электрической энергии (мощности) трехфазные косвенного включения</t>
  </si>
  <si>
    <t>Расходы АО "ВМЭС" на строительство введенных в эксплуатацию объектов электросетевого хозяйства для целей технологического присоединения и для целей реализации иных мероприятий инвестиционной программы,
а также на обеспечение средствами коммерческого учета электрической энергии (мощности)</t>
  </si>
  <si>
    <t>Двухтрансформаторные подстанции (за исключением РТП) мощностью от 630 до 1 000 кВА включительно блочного типа</t>
  </si>
  <si>
    <r>
      <t xml:space="preserve">Расходы </t>
    </r>
    <r>
      <rPr>
        <b/>
        <i/>
        <sz val="11"/>
        <color theme="1"/>
        <rFont val="Times New Roman"/>
        <family val="1"/>
        <charset val="204"/>
      </rPr>
      <t xml:space="preserve">АО "ВМЭС" </t>
    </r>
    <r>
      <rPr>
        <b/>
        <sz val="11"/>
        <color theme="1"/>
        <rFont val="Times New Roman"/>
        <family val="1"/>
        <charset val="204"/>
      </rPr>
      <t>на выполнение мероприятий по технологическому присоединению,
предусмотренных подпунктами «а» и «в» пункта 16 Методических указаний ФАС России, за 2023 - 2025 годы</t>
    </r>
  </si>
  <si>
    <r>
      <t xml:space="preserve">Расчет фактических расходов </t>
    </r>
    <r>
      <rPr>
        <b/>
        <i/>
        <sz val="11"/>
        <color theme="1"/>
        <rFont val="Times New Roman"/>
        <family val="1"/>
        <charset val="204"/>
      </rPr>
      <t xml:space="preserve">АО "ВМЭС"
</t>
    </r>
    <r>
      <rPr>
        <b/>
        <sz val="11"/>
        <color theme="1"/>
        <rFont val="Times New Roman"/>
        <family val="1"/>
        <charset val="204"/>
      </rPr>
      <t xml:space="preserve">на выполнение мероприятий по технологическому присоединению,
предусмотренных подпунктами «а» и «в» пункта 16 Методических указаний ФАС России,
за 2023-2025 годы
</t>
    </r>
  </si>
  <si>
    <t>Данные
за 2025 год,
тыс. руб.</t>
  </si>
  <si>
    <t>Приложение № 4
к приказу ПАО "Россети Юг"
от "___"__________2026 г. №____</t>
  </si>
  <si>
    <t>Номер обосновывающих документов представленых в электронном виде 
на DVD-диске</t>
  </si>
  <si>
    <r>
      <t>Строительство  воздушных  линий  (C</t>
    </r>
    <r>
      <rPr>
        <b/>
        <vertAlign val="subscript"/>
        <sz val="14"/>
        <color indexed="64"/>
        <rFont val="Times New Roman"/>
        <family val="1"/>
        <charset val="204"/>
      </rPr>
      <t>2,i</t>
    </r>
    <r>
      <rPr>
        <b/>
        <sz val="14"/>
        <color indexed="64"/>
        <rFont val="Times New Roman"/>
        <family val="1"/>
        <charset val="204"/>
      </rPr>
      <t>)</t>
    </r>
  </si>
  <si>
    <t xml:space="preserve">Строительство воздушной линии 0,4 кВ (ВЛ-0,4 кВ) отпайки от ВЛ-0,4 кВ ТП 1054 до границ земельного участка заявителя (ориентировочная протяженность проектируемой линии – 0,225 км.) для электроснабжения Малоэтажной жилой застройки (Индивидуальный жилой дом/ Садовый/Дачный дом), расположенной по адресу: Волгоград, ул. Неждановой, ПСО «Победа», массив «Заовражье», участок № 12, кадастровый номер земельного участка: 34:34:050022:339 </t>
  </si>
  <si>
    <t>Строительство воздушной линии 0,4 кВ (ВЛ-0,4 кВ) отпайки от ВЛ-0,4 кВ ТП 2040 до границ земельного участка заявителя (ориентировочная протяженность проектируемой линии – 0,232 км.) для электроснабжения Малоэтажной жилой застройки (Индивидуальный жилой дом/ Садовый/Дачный дом) на земельном участке по адресу: Волгоградская обл., г. Волгоград, Ворошиловский район, ул. Садовая, д. 277а, кадастровый номер земельного участка: 34:34:060008:439</t>
  </si>
  <si>
    <t>Строительство ТП (установленной мощностью – 250  кВА); строительство кабельно-воздушной линии 10 кВ (КВЛ-10 кВ) от места рассечки КЛ-10 кВ ТП 2485 – ТПА 30 до РУ-10 кВ проектируемой ТП (ориентировочная протяженность проектируемой линии – 0,192  км.); строительство воздушной линии 0,4 кВ (ВЛ-0,4 кВ) от РУ-0,4 кВ проектируемой ТП до границ земельных участков заявителей (ориентировочная протяженность – 0,035  км.), для электроснабжения малоэтажных жилых застроек (Индивидуальный жилой дом/ Садовый/Дачный дом), расположенных по адресам: Волгоградская обл., р-н Светлоярский, южнее п. 19-го Партсъезда, кадастровый номер земельного участка: 34:26:044101:796; Волгоградская обл., р-н. Светлоярский, п. Кирова ул. Приканальная д. 64</t>
  </si>
  <si>
    <t>Строительство воздушной линии 0,4 кВ (ВЛ-0,4 кВ) - отпайки от ВЛ-0,4 кВ ТП 335 до границ земельного участка заявителя (ориентировочная протяженность проектируемой линии – 0,050 км.) для электроснабжения Малоэтажной жилой застройки (Индивидуальный жилой дом/ Садовый/Дачный дом), расположенной по адресу: Волгоград, Кировский район, ул. Катунская, кадастровый номер земельного участка: 34:34:070107:790</t>
  </si>
  <si>
    <t xml:space="preserve">Строительство двух воздушных линий 0,4 кВ (ВЛ-0,4 кВ) отпаек от ВЛ-0,4 кВ ТП 3059 до границ земельных участков заявителей (ориентировочная протяженность проектируемой линии – 0,045 км; 0,025 км.) для электроснабжения малоэтажных жилых застроек (Индивидуальный жилой дом/ Садовый/Дачный дом), расположенных по адресам: Волгоград, Ворошиловский район, п. 5-й участок ВПЭЛС, кв-л 18, дом 68, кадастровый номер земельного участка 34:34:050022:140; Волгоград, Ворошиловский район, п. 5-й участок ВПЭЛС, кв-л 18, дом 59, кадастровый номер земельного участка 34:34:050022:136, </t>
  </si>
  <si>
    <t>Строительство ТП (установленной мощностью – 160 кВА); строительство воздушной линии 10 кВ (ВЛ-10 кВ) – отпайку от ВЛ-10 кВ Ф-10 ПС «Татьянка» - Ф-5 ПС «Канатная» до РУ-10 кВ проектируемой ТП (ориентировочная протяженность проектируемой линии – 0,025 км.); строительство воздушной линии линий 0,4 кВ (ВЛ-0,4 кВ) от РУ-0,4 кВ проектируемой ТП до границ земельного участка заявителя (ориентировочная протяженность – 0,050 км.), для электроснабжения малоэтажной жилой застройки (Индивидуальный жилой дом/ Садовый/Дачный дом), расположенной по адресу: Волгоградская обл., Красноармейский район, г. Волгоград, ул. Яхтенная, дом 22, кадастровый номер земельного участка 34:34:080145:1001</t>
  </si>
  <si>
    <t>Строительство воздушной линии 0,4 кВ (ВЛ-0,4 кВ) отпайки от ВЛ-0,4 кВ ТП 1054 до границ земельного участка заявителя (ориентировочная протяженность проектируемой линии – 0,092 км.) для электроснабжения участка, расположенного по адресу: Волгоград, Ворошиловский район, ПСО «Победа», массив «Новый», участок 38, кадастровый номер земельного участок 34:34:050020:688</t>
  </si>
  <si>
    <t>Строительство воздушной линии 0,4 кВ (ВЛ-0,4 кВ) от ТП 3269 до границ земельного участка заявителя (ориентировочная протяженность проектируемой линии – 0,150 км.) для электроснабжения Малоэтажной жилой застройки (Индивидуальный жилой дом/ Садовый/Дачный дом), расположенной по адресу: г. Волгоград, Дзержинский район, ул. Белостокская, д. 29</t>
  </si>
  <si>
    <t>Строительство воздушной линии 0,4 кВ (ВЛ-0,4 кВ) отпайки от ВЛ-0,4 кВ ТП 377 до границ земельного участка заявителя (ориентировочная протяженность проектируемой линии – 0,160 км.) для электроснабжения Малоэтажной жилой застройки (Индивидуальный жилой дом/ Садовый/Дачный дом), расположенной по адресу: г. Волгоград, Красноармейский район, ул. Штурманская, д. 28</t>
  </si>
  <si>
    <t>Строительство воздушной линии 0,4 кВ (ВЛ-0,4 кВ) от РУ-0,4 кВ ТП 3470 до границ земельного участка заявителя (ориентировочная протяженность проектируемой линии – 0,060 км.) для электроснабжения земельного участка по адресу: г. Волгоград, Красноармейский район, ул. Алуштинская, з/у 21</t>
  </si>
  <si>
    <t>Строительство воздушной линии 0,4 кВ (ВЛ-0,4 кВ) отпайки от ВЛ-0,4 кВ ТП 1744 до границ земельного участка заявителя (ориентировочная протяженность проектируемой линии – 0,125 км.) для электроснабжения Малоэтажной жилой застройки (Индивидуальный жилой дом/ Садовый/Дачный дом) на земельном участке по адресу: г. Волгоград, Советский район, тер. Поселок им Гули Королевой, ул. Семейная, уч. 13, кадастровый номер земельного участка: 34:03:220003:786</t>
  </si>
  <si>
    <t>Строительство воздушной линии 0,4 кВ (ВЛ-0,4 кВ) отпайки от ВЛ-0,4 кВ ТП 1377 до границ земельного участка заявителя (ориентировочная протяженность проектируемой линии – 0,250 км.) для электроснабжения Малоэтажной жилой застройки (Индивидуальный жилой дом/ Садовый/Дачный дом), расположенной по адресу: Волгоград, Кировский район, ул. Аврорская, д. 90, кадастровый номер земельного участка: 34:34:070043:4070</t>
  </si>
  <si>
    <t>Строительство воздушной линии 0,4 кВ (ВЛ-0,4 кВ) отпайки от ВЛ-0,4 кВ ТП 429 до границ земельного участка заявителя (ориентировочная протяженность проектируемой лини – 0,085 км.) для электроснабжения Малоэтажной жилой застройки (Индивидуальный жилой дом/Садовый/Дачный дом) на земельном участке по адресу: г. Волгоград, Кировский район, ул. Композитора Гурилева, д.40, кадастровый номер земельного участка: 34:34:070097:157</t>
  </si>
  <si>
    <t>Строительство воздушной линии 0,4 кВ (ВЛ-0,4 кВ) отпайки от ВЛ-0,4 кВ ТП 1492 до границ земельного участка заявителя (ориентировочная протяженность проектируемой лини – 0,080 км.) для электроснабжения Малоэтажной жилой застройки (Индивидуальный жилой дом/Садовый/Дачный дом) на земельном участке по адресу: г. Волгоград, Красноармейский район, ул. Глубинная, кадастровый номер земельного участка: 34:34:080122:2418</t>
  </si>
  <si>
    <t>Строительство воздушной линии 0,4 кВ (ВЛ-0,4 кВ) отпайки от ВЛ-0,4 кВ ТП 1990 до границ земельного участка заявителя (ориентировочная протяженность проектируемой линии – 0,060 км.) для электроснабжения Малоэтажная жилая застройка (Индивидуальный жилой дом/Садовый/Дачный дом) на земельном участке по адресу: Волгоград СНТ "Север", квартал 6, участок 6, кадастровый номер земельного участка: 34:34:010008:198</t>
  </si>
  <si>
    <t>Строительство воздушной линии 0,4 кВ (ВЛ-0,4 кВ) отпайки от ВЛ-0,4 кВ ТП 3467 до границ земельного участка заявителя (ориентировочная протяженность проектируемой линии – 0,035 км.) для электроснабжения Малоэтажной жилой застройки (Индивидуальный жилой дом/ Садовый/Дачный дом) на земельном участке по адресу: Волгоград, Красноармейский район, ул. Кировская, з/у 24, кадастровый номер земельного участка: 34:34:080040:480</t>
  </si>
  <si>
    <t>Строительство воздушной линии 0,4 кВ (ВЛ-0,4 кВ) отпайки от ВЛ-0,4 кВ ТП 2090 до границ земельного участка заявителя (ориентировочная протяженность проектируемой линии – 0,167 км.) для электроснабжения Малоэтажной жилой застройки (Индивидуальный жилой дом/ Садовый/Дачный дом), расположенной по адресу: Волгоград, Ворошиловский район, ул. Абаканская, д. 14, кадастровый номер земельного участка: 34:34:050022:1660</t>
  </si>
  <si>
    <t>Строительство воздушной линии 0,4 кВ (ВЛ-0,4 кВ) отпайки от ВЛ-0,4 кВ ТП 1392 до границ земельного участка заявителя (ориентировочная протяженность проектируемой линии – 0,185 км.) для электроснабжения Малоэтажной жилой застройки (Индивидуальный жилой дом/ Садовый/Дачный дом), расположенной по адресу: Волгоградская обл., г. Волгоград, ул. Кленовая, д. 12</t>
  </si>
  <si>
    <t>Строительство воздушной линии 0,4 кВ (ВЛ-0,4 кВ) отпайки от ВЛ-0,4 кВ ТП 5534 до границ земельного участка заявителя (ориентировочная протяженность проектируемой линии – 0,186км.) для электроснабжения Малоэтажной жилой застройки (Индивидуальный жилой дом/ Садовый/Дачный дом), расположенной по адресу: Волгоград, Советский район, ул. Небесная, д. 30, кадастровый номер земельного участка: 34:34:060013:192</t>
  </si>
  <si>
    <t>Строительство воздушной линии 0,4 кВ (ВЛ-0,4 кВ) отпайки от ВЛ-0,4 кВ ТП 3514 до границ земельного участка заявителя (ориентировочная протяженность проектируемой линии – 0,127 км.) для электроснабжения Малоэтажной жилой застройки (Индивидуальный жилой дом/ Садовый/Дачный дом), расположенной по адресу: Волгоград, Советский район, Волгоград, тер. Рабочий поселок Горьковский ул. Сорочинская д. 43, кадастровый номер земельного участка: 34:03:18001:944</t>
  </si>
  <si>
    <t>Строительство воздушной линии 0,4 кВ (ВЛ-0,4 кВ) отпайки от ВЛ-0,4 кВ ТП 929 до границ земельного участка заявителя (ориентировочная протяженность проектируемой линии – 0,045 км.) для электроснабжения Малоэтажной жилой застройки (Индивидуальный жилой дом/ Садовый/Дачный дом), расположенной по адресу: Волгоград, Тракторозаводский район, СНТ «Мичуринец-7», квартал 21, участок 7, кадастровый номер земельного участка: 34:34:010008:1252</t>
  </si>
  <si>
    <t>Строительство воздушной линии 0,4 кВ (ВЛ-0,4 кВ) отпайки от ВЛ-0,4 кВ ТП 3467 до границ земельного участка заявителя (ориентировочная протяженность проектируемой линии – 0,080 км.) для электроснабжения ВРУ-0,4 кВ для строительства и электроснабжения жилого дома, который будет располагаться на земельном участке по адресу: Волгоград, Красноармейский район, ул. Кировская, 8, кадастровый номер земельного участка: 34:34:080039:375</t>
  </si>
  <si>
    <t>Строительство воздушной линии 0,4 кВ (ВЛ-0,4 кВ) отпайки от ВЛ-0,4 кВ ТП 3467 до границ земельного участка заявителя (ориентировочная протяженность проектируемой линии – 0,105 км.) для электроснабжения ВРУ-0,4 кВ для строительства и электроснабжения жилого дома, который будет располагаться на земельном участке по адресу: Волгоград, Красноармейский район, ул. Тульская, 7, кадастровый номер земельного участка: 34:34:080039:381</t>
  </si>
  <si>
    <t>Строительство воздушной линии 0,4 кВ (ВЛ-0,4 кВ) отпайки от ВЛ-0,4 кВ ТП 2047 до границ земельного участка заявителя (ориентировочная протяженность проектируемой линии – 0,15 км.) для электроснабжения малоэтажной жилой застройки (Индивидуальный жилой дом/ Садовый/ Дачный дом), расположенной по адресу: Волгоград, Ворошиловский р-он, ул. Калачевская д. 42</t>
  </si>
  <si>
    <t>Строительство воздушной линии 0,4 кВ (ВЛ-0,4 кВ) отпайки от ВЛ-0,4 кВ ТП 913 до границ земельного участка заявителя (ориентировочная протяженность проектируемой линии – 0,185 км.) для электроснабжения Малоэтажной жилой застройки (Индивидуальный жилой дом /Садовый/ Дачный дом), которая будет располагаться по адресу: Волгоград, Тракторозаводский район, СНТ «Дзержинец», Винновский массив, квартал 72, участок 35</t>
  </si>
  <si>
    <t>Строительство воздушной линии 0,4 кВ (ВЛ-0,4 кВ) отпайки от ВЛ 0,4 кВ ТП 5519 до границ земельного участка заявителя (ориентировочная протяженность проектируемой линии – 0,210 км.) для электроснабжения Малоэтажной жилой застройки (индивидуальный жилой дом/Садовый/Дачный дом), расположенной по адресу: Волгоград, Советский район, ул. Можжевеловая, д27 кадастровый номер земельного участка 34:34:060013:125</t>
  </si>
  <si>
    <t>Строительство воздушной линии 0,4 кВ (ВЛ-0,4 кВ) отпайки от ВЛ 0,4 кВ ТП 74 до границ земельного участка заявителя (ориентировочная протяженность проектируемой линии – 0,130 км.) для электроснабжения Малоэтажной жилой застройки (индивидуальный жилой дом/Садовый/Дачный дом), расположенной по адресу: Волгоград, Ворошиловский район, ул. Панина, д.20/4, кадастровый номер земельного участка: 34:34:050017:981</t>
  </si>
  <si>
    <t>Строительство воздушной линии 0,4 кВ (ВЛ-0,4 кВ) отпайки от ВЛ-0,4 кВ ТП 3048 до границ земельного участка заявителя (ориентировочная протяженность проектируемой линии – 0,041 км.) для электроснабжения Малоэтажной жилой застройки (Индивидуальный жилой дом/ Садовый/Дачный дом), расположенной по адресу: Волгоград, Городищенский район, п. Царицын, ул. Газовая д. 2</t>
  </si>
  <si>
    <t>Строительство воздушной линии 0,4 кВ (ВЛ-0,4 кВ) отпайки от ВЛ-0,4 кВ ТП 2485 до границ земельного участка заявителя (ориентировочная протяженность проектируемой линии – 0,07 км.) для электроснабжения Малоэтажной жилой застройки (Индивидуальный жилой дом/ Садовый/Дачный дом), расположенной по адресу: Волгоград, Красноармейский район, п. 19 партсъезда пер. Клубный д.14, кадастровый номер земельного участка: 34:26:044101:240</t>
  </si>
  <si>
    <t>Строительство воздушной линии 0,4 кВ (ВЛ-0,4 кВ) отпайки от ВЛ-0,4 кВ ТП 3418 до границ земельного участка заявителя (ориентировочная протяженность проектируемой линии – 0,150 км.) для электроснабжения Малоэтажной жилой застройки (Индивидуальный жилой дом/ Садовый/Дачный дом), расположенной по адресу: Волгоград, Красноармейский район, п. 19 партсъезда, з/у 19, кадастровый номер земельного участка: 34:26:044101:76</t>
  </si>
  <si>
    <t>Строительство воздушной линии 0,4 кВ (ВЛ-0,4 кВ) - отпайки от ВЛ-0,4 кВ ТП 1555 до границ земельного участка заявителя (ориентировочная протяженность проектируемой линии – 0,220 км.) для электроснабжения Малоэтажной жилой застройки (Индивидуальный жилой дом/ Садовый/Дачный дом), расположенной по адресу: Волгоградская обл., г. Волгоград, Ворошиловский район, ул. Ейская, д. 24а, кадастровый номер земельного участка: 34:34:050054:309</t>
  </si>
  <si>
    <t>Строительство воздушной линии 0,4 кВ (ВЛ-0,4 кВ) - отпайки от ВЛ-0,4 кВ ТП 1377 (строящаяся по ТЗ 134-1-24-00786161/ТЗ-2024) до границ земельного участка заявителя (ориентировочная протяженность проектируемой линии – 0,165 км.) для электроснабжения Малоэтажной жилой застройки (Индивидуальный жилой дом/ Садовый/Дачный дом), расположенной по адресу: Волгоградская обл., г. Волгоград, Кировский район, ул. Сурикова, д. 21</t>
  </si>
  <si>
    <t>Строительство воздушной линии 0,4 кВ (ВЛ-0,4 кВ) - отпайки от ВЛ-0,4 кВ ТП 207 до границ земельного участка заявителя (ориентировочная протяженность проектируемой линии – 0,1 км.) для электроснабжения Малоэтажной жилой застройки (Индивидуальный жилой дом/ Садовый/Дачный дом), расположенной по адресу: Волгоградская обл., г. Волгоград, Дзержинский район, ул. Мемельская, д. 5а, кадастровый номер з/у 34:34:030098:108, кадастровый номер з/у 34:34:030098:109</t>
  </si>
  <si>
    <t>Строительство воздушной линии 0,4 кВ (ВЛ-0,4 кВ) - отпайки от ВЛ-0,4 кВ ТП 462 до границ земельного участка заявителя (ориентировочная протяженность проектируемой линии – 0,08 км.) для электроснабжения Малоэтажной жилой застройки (Индивидуальный жилой дом/ Садовый/Дачный дом), расположенной по адресу: Волгоградская обл., г. Волгоград, Красноармейский район, ул. Марата, д. 10/2</t>
  </si>
  <si>
    <t>Строительство воздушной линии 0,4 кВ (ВЛ-0,4 кВ) - отпайки от проектируемой ВЛ-0,4 кВ ТП 1492 до границ земельного участка заявителя (ориентировочная протяженность проектируемой линии – 0,075 км.) для электроснабжения Малоэтажной жилой застройки (Индивидуальный жилой дом/ Садовый/Дачный дом), расположенной по адресу: Волгоградская обл., г. Волгоград, Красноармейский район, ул. Глубинная, кадастровый номер земельного участка: 34:34:080122:2424</t>
  </si>
  <si>
    <t>Строительство воздушной линии 0,4 кВ (ВЛ-0,4 кВ) от РУ-0,4 кВ ТП 2213 до границ земельного участка заявителя (ориентировочная протяженность проектируемой линии – 0,100 км.) для электроснабжения Объекта торговли (магазин, торговый центр, прочее), расположенного по адресу: Волгоградская обл., г. Волгоград, Дзержинский район, б-р. 30-летия Победы, д. 16а</t>
  </si>
  <si>
    <t>Строительство воздушной линии 0,4 кВ (ВЛ-0,4 кВ) от РУ-0,4 кВ ТП 2930 до границ земельного участка заявителя (ориентировочная протяженность проектируемой линии – 0,02 км.) для электроснабжения ВЛИ - 0,4 кВ в сторону здания магазина, расположенного по адресу: Волгоградская обл., г. Волгоград, Тракторозаводский район, ул. Колумба, д. 14а</t>
  </si>
  <si>
    <t>Строительство воздушной линии 0,4 кВ (ВЛ-0,4 кВ) от РУ-0,4 кВ ТП 225 до границ земельного участка заявителя (ориентировочная протяженность проектируемой линии – 0,02 км.) для электроснабжения Объекта торговли (магазин, торговый центр, прочее), расположенной по адресу: Волгоградская обл., г. Волгоград, Дзержинский район, ул. Курская д. 26, кадастровый номер земельного участка: 34:34:030101:595</t>
  </si>
  <si>
    <t>Строительство ТП (установленной мощностью – 160 кВА); строительство воздушной линии 10 кВ (ВЛ-10 кВ) – отпайку от ВЛ-10 кВ Ф-10 ПС «Татьянка»- Ф-5 ПС «Канатная» до РУ-10 кВ проектируемой ТП (ориентировочная протяженность проектируемой линии – 0,015 км.); строительство воздушной линии линий 0,4 кВ (ВЛ-0,4 кВ) от РУ-0,4 кВ проектируемой ТП до границ земельного участка заявителя (ориентировочная протяженность – 0,004 км.), для электроснабжения малоэтажной жилой застройки (Индивидуальный жилой дом/ Садовый/Дачный дом), расположенной по адресу: Волгоградская обл., г. Волгоград, ул. Массандровская, з/у 28, кадастровый номер земельного участка: 34:34:080145:960</t>
  </si>
  <si>
    <t>Строительство ТП (установленной мощностью – 160 кВА); строительство воздушной линии 10 кВ (ВЛ-10 кВ) – отпайку от ВЛ-10 кВ ПС «М. Горького» ф-21 до РУ-10 кВ проектируемой ТП (ориентировочная протяженность проектируемой линии – 0,035 км.); строительство воздушной линии 0,4 кВ (ВЛ-0,4 кВ) от РУ-0,4 кВ проектируемой ТП до границ земельного участка заявителя (ориентировочная протяженность – 0,440 км.) для электроснабжения ВРУ-0,4 кВ для строительства и электроснабжения жилого дома, который будет располагаться на земельном участке по адресу г. Волгоград, расположенной по адресу: Волгоградская обл., г. Волгоград, квартал 06_02_174, северо – восточнее земельного участка с кадастровым номером 34:03:180001:7578</t>
  </si>
  <si>
    <t>Строительство ТП (установленной мощностью – 160 кВА); строительство воздушной линии 10 кВ (ВЛ-10 кВ) от КВЛ-10 кВ ТПА 389 до РУ-10 кВ проектируемой ТП (ориентировочная протяженность проектируемой линии – 0,02 км.); строительство воздушной линии линий 0,4 кВ (ВЛ-0,4 кВ) от РУ-0,4 кВ проектируемой ТП до границ земельного участка заявителя (ориентировочная протяженность – 0,115 км.), для электроснабжения малоэтажной жилой застройки (Индивидуальный жилой дом/ Садовый/Дачный дом), расположенной по адресу: Волгоград, Светлоярский район, п. Кирова, кв-л. 3-й, д. 4, кадастровый номер земельного участка: 34:26:044101:264</t>
  </si>
  <si>
    <t>Строительство ТП 6/0,4 (установленной мощностью – 100 кВА); строительство воздушной линии 6 кВ (ВЛ-6 кВ) с установкой РЛНД от опоры ВЛ-6 кВ ТП 1561 –  ТП 1587 до РУ-6 кВ проектируемой ТП (ориентировочная протяженность проектируемой линии – 0,020 км) для электроснабжения объекта скважина, расположенного по адресу: Волгоград, Городищенский район, п. Царицын, кадастровый номер земельного участка: 34:03:170002:276</t>
  </si>
  <si>
    <t>Строительство ТП (установленной мощностью – 250 кВА); строительство воздушной линии 10 кВ (ВЛ-10 кВ) – отпайки от ВЛ-10 кВ ТП 356 – ТП 490 до РУ-10 кВ проектируемой ТП (ориентировочная протяженность проектируемой линии – 0,28 км.); строительство воздушной линии линий 0,4 кВ (ВЛ-0,4 кВ) от РУ-0,4 кВ проектируемой ТП до границ земельного участка заявителя (ориентировочная протяженность – 0,08 км.), для электроснабжения Нежилой застройки (хозяйственная постройка, нежилое здание), расположенной по адресу: Волгоград, Красноармейский район, ул. Лазоревая, д. 73, кадастровый номер земельного участка: 34:34:080051:7</t>
  </si>
  <si>
    <t>Строительство воздушной линии 0,4 кВ (ВЛ-0,4 кВ) отпайки от ВЛ-0,4 кВ ТП 1936 до границ земельного участка заявителя (ориентировочная протяженность проектируемой линии – 0,370 км.) для электроснабжения Малоэтажной жилой застройки (Индивидуальный жилой дом/ Садовый/Дачный дом), расположенной по адресу: Волгоградская обл., г. Волгоград, Тракторозаводский район, тер. Рабочий поселок Водстрой, ул. Зенитчиков, з/у 28/896, кадастровый номер земельного участка: 34:03:120002:2278</t>
  </si>
  <si>
    <t>Строительство воздушной линии 0,4 кВ (ВЛ-0,4 кВ) от РУ-0,4 кВ ТП 2487 до границ земельного участка заявителя (ориентировочная протяженность проектируемой линии – 0,4 км.) для электроснабжения Малоэтажной жилой застройки (Индивидуальный жилой дом/ Садовый/Дачный дом), расположенной по адресу: Волгоградская обл., Светлоярский район, СНТ «Маяк», ул. Грушовая, уч. 177, кадастровый номер земельного участка: 34:26:040701:863</t>
  </si>
  <si>
    <t>Строительство воздушной линии 0,4 кВ (ВЛ-0,4 кВ) отпайки от ВЛ-0,4 кВ ТП 61 до границ земельного участка заявителя (ориентировочная протяженность проектируемой линии – 0,354 км.) для электроснабжения Малоэтажной жилой застройки (Индивидуальный жилой дом/ Садовый/Дачный дом), расположенной по адресу: Волгоград, Ворошиловский район, ул. Ленинградская, з/у 116а, кадастровый номер земельного участка: 34:34:050053:1714</t>
  </si>
  <si>
    <t>Строительство воздушной линии 0,4 кВ (ВЛ-0,4 кВ) от РУ-0,4 кВ проектируемой ТП (ТЗ 134-1-24-00769709/ТЗ-2024) до границ земельного участка заявителя (ориентировочная протяженность проектируемой линии - 0,316 км.) для электроснабжения земельный участок для ИЖС по адресу: г. Волгоград, тер. Рабочий поселок Горьковский, ул. Сорочинская, д.22 кадастровый номер земельного участка: 34:03:180001:7453</t>
  </si>
  <si>
    <t>Строительство воздушной линии 0,4 кВ (ВЛ-0,4 кВ) от РУ-0,4 кВ проектируемой ТП (устанавливаемой по ТЗ № 134-1-24-00769709/ТЗ-2024) до границ земельного участка заявителя (ориентировочная протяженность проектируемой линии – 0,180 км.) для электроснабжения Малоэтажной жилой застройки (Индивидуальный жилой дом/ Садовый/Дачный дом), расположенной по адресу: Волгоград, Советский район, тер.Рабочий поселок Горьковский, квартал 06_02_174, кадастровый номер земельного участка: 34:03:180001:7725</t>
  </si>
  <si>
    <t>Строительство воздушной линии 0,4 кВ (ВЛ-0,4 кВ) отпайки от ВЛ-0,4 кВ ТП 2039 до границ земельного участка заявителя (ориентировочная протяженность проектируемой линии – 0,215 км.) для электроснабжения Малоэтажной жилой застройки (Индивидуальный жилой дом/ Садовый/Дачный дом) на земельном участке по адресу: Волгоград, Ворошиловский район, рзд. Максимовский, д. 335а, кадастровый номер земельного участка: 34:34:050068:1186</t>
  </si>
  <si>
    <t>Строительство воздушной линии 0,4 кВ (ВЛ-0,4 кВ) - отпайки от ВЛ-0,4 кВ ТП 402 до границ земельного участка заявителя (ориентировочная протяженность проектируемой линии – 0,230 км.) для электроснабжения здания магазина, расположенного по адресу: Волгоградская обл., г. Волгоград, Кировский район, ул. Колосовая д. 21</t>
  </si>
  <si>
    <t>Строительство воздушной линии 0,4 кВ (ВЛ-0,4 кВ) от РУ-0,4 кВ РП 990 до границ земельного участка заявителя (ориентировочная протяженность проектируемой линии – 0,120 км.) для электроснабжения Нежилой застройки (хозяйственная постройка, нежилое здание), расположенной по адресу: Волгоград, Тракторозаводский район, ул. Колумба, д. 18</t>
  </si>
  <si>
    <t>Строительство воздушной линии 0,4 кВ (ВЛ-0,4 кВ) от РУ-0,4 кВ ТП 53 до границ земельного участка заявителя (ориентировочная протяженность проектируемой линии – 0,215 км.) для электроснабжения Объект торговли (магазин, торговый центр, прочее), расположенной по адресу: Волгоградская обл., г. Волгоград, ул. Череповецкая, д. 20</t>
  </si>
  <si>
    <t>Строительство воздушной линии 0,4 кВ (ВЛ-0,4 кВ) от РУ-0,4 кВ ТП 213 до границ земельного участка заявителя (ориентировочная протяженность проектируемой линии – 0,280 км.) для электроснабжения Малоэтажной жилой застройки (Индивидуальный жилой дом/ Садовый/Дачный дом), расположенной по адресу: Волгоград, Дзержинский район, ул. Ангарская, д. 44, кадастровый номер земельного участка: 34:34:010012:243</t>
  </si>
  <si>
    <t>Строительство воздушной линии 0,4 кВ (ВЛ-0,4 кВ) от РУ-0,4 кВ ТП 5508 до границ земельного участка заявителя (ориентировочная протяженность проектируемой линии – 0,08 км.) для электроснабжения объекта торговли (магазин, торговый центр, прочее), расположенного по адресу: г. Волгоград, Советский район, уч. кад. №34:34:060004:4848</t>
  </si>
  <si>
    <t>Строительство ТП с одной СШ (установленной мощностью – 160 кВА); строительство воздушной линии 6 кВ (ВЛ-6 кВ) – отпайки от ВЛ-6 кВ РП 911 – ТП 905 до РУ-6 кВ проектируемой ТП (ориентировочная протяженность проектируемой линии – 0,020 км.); строительство воздушной линии 0,4 кВ (ВЛ-0,4 кВ) от РУ-0,4 кВ проектируемой ТП до границы земельного участка заявителя (ориентировочная протяженность – 0,142 км.), для электроснабжения объекта торговли (магазин, торговый центр, прочее), расположенного по адресу: Волгоградская обл., г. Волгоград, Тракторозаводский район, ул. Героев Тулы, д. 6/201, кадастровый номер земельного участка 34:34:010010:428</t>
  </si>
  <si>
    <t xml:space="preserve">1-20 кВ </t>
  </si>
  <si>
    <t>Строительство воздушной линии 0,4 кВ (ВЛ-0,4 кВ) - отпайки от ВЛ-0,4 кВ ТП 1818 до границ земельного участка заявителя (ориентировочная протяженность проектируемой линии – 0,025 км.) для электроснабжения Малоэтажной жилой застройки (Индивидуальный жилой дом/ Садовый/Дачный дом), расположенной по адресу: Волгоградская обл., г. Волгоград, Тракторозаводский район, ул. Левитана, д. 235, кадастровый номер земельного участка: 34:34:010040:677</t>
  </si>
  <si>
    <t>Строительство воздушной линии 0,4 кВ (ВЛ-0,4 кВ) - отпайки от ВЛ-0,4 кВ ТП 552 до границ земельного участка заявителя (ориентировочная протяженность проектируемой линии – 0,043 км.) для электроснабжения Малоэтажной жилой застройки (Индивидуальный жилой дом/ Садовый/Дачный дом), расположенной по адресу: Волгоградская обл., г. Волгоград, Советский район, ул. Академика Комарова, д. 51а, кадастровый номер земельного участка: 34:34:060012:2041</t>
  </si>
  <si>
    <t>Строительство воздушной линии 0,4 кВ (ВЛ-0,4 кВ) отпайки от ВЛ-0,4 кВ ТП 852 до границ земельного участка заявителя (ориентировочная протяженность проектируемой линии – 0,125 км.) для электроснабжения Малоэтажной жилой застройки (Индивидуальный жилой дом/ Садовый/Дачный дом), расположенной по адресу: Волгоградская обл., г. Волгоград, Тракторозаводский район, ул. Коцюбинского, з/у 5в, кадастровый номер земельного участка: 34:34:010043:512</t>
  </si>
  <si>
    <t>Строительство воздушной линии 0,4 кВ (ВЛ-0,4 кВ) - отпайки от ВЛ-0,4 кВ ТП 3599 до границ земельного участка заявителя (ориентировочная протяженность проектируемой линии – 0,090 км.) для электроснабжения Малоэтажная жилая застройка (Индивидуальный жилой дом/ Садовый/Дачный дом), расположенной по адресу: Волгоградская обл., г. Волгоград, Советский район, тер. Село Песчанка,ул. Палиашвили, з/у 205а, кадастровый номер земельного участка: 34:03:180002:1550</t>
  </si>
  <si>
    <t>Строительство воздушной линии 0,4 кВ (ВЛ-0,4 кВ) отпайки от ВЛ-0,4 кВ ТП 176 до границ земельного участка заявителя (ориентировочная протяженность проектируемой линии – 0,1 км.) для электроснабжения зарядной станции (терминал) для электротранспорта, расположенной по адресу: Волгоградская обл., г. Волгоград, Центральный район, районе дома № 2 по ул. им. Глазкова</t>
  </si>
  <si>
    <t>Строительство воздушной линии 0,4 кВ (ВЛ-0,4 кВ) - отпайки от ВЛ-0,4 кВ ТП 444 до границ земельного участка заявителя (ориентировочная протяженность проектируемой линии – 0,210 км.) для электроснабжения Объект торговли (магазин, торговый центр, прочее), расположенной по адресу: Волгоградская обл., г. Волгоград ул. 64 Армии, остановка Пос. Руднева по направлению движения в центр города</t>
  </si>
  <si>
    <t>Строительство воздушной линии 0,4 кВ (ВЛ-0,4 кВ) - отпайки от ВЛ-0,4 кВ ТП 1744 до границ земельного участка заявителя (ориентировочная протяженность проектируемой линии – 0,02 км.) для электроснабжения Малоэтажной жилой застройки (Индивидуальный жилой дом/ Садовый/Дачный дом), расположенной по адресу: Волгоградская обл., г. Волгоград, Советский район, тер. поселок им. Гули Королевой, пер. Фермерский, з/у 2а, кадастровый номер земельного участка: 34:03:220003:788</t>
  </si>
  <si>
    <t>Строительство воздушной линии 0,4 кВ (ВЛ-0,4 кВ) - отпайки от ВЛ-0,4 кВ ТП 1744 до границ земельного участка заявителя (ориентировочная протяженность проектируемой линии – 0,108 км.) для электроснабжения Объекты жилищно-коммунального хозяйства, расположенной по адресу: Волгоградская обл., г. Волгоград, тер. Поселок им Гули Королевой, Советский район</t>
  </si>
  <si>
    <t>Строительство воздушной линии 0,4 кВ (ВЛ-0,4 кВ) – отпайки от ВЛ-0,4 кВ ТП 713 до границ земельного участка заявителя (ориентировочная протяженность проектируемой линии – 0,05 км.) для электроснабжения Малоэтажной жилой застройки (Индивидуальный жилой дом/ Садовый/Дачный дом), расположенной по адресу: Волгоградская обл., г. Волгоград, Краснооктябрьский район, ул. Сормовская, д. 4а, кадастровый номер земельного участка: 34:34:020041:867</t>
  </si>
  <si>
    <t>Строительство воздушной линии 0,4 кВ (ВЛ-0,4 кВ) - отпайки от ВЛ-0,4 кВ ТП 3531 до границ земельного участка заявителя (ориентировочная протяженность проектируемой линии – 0,09 км.) для электроснабжения Малоэтажной жилой застройки (Индивидуальный жилой дом/ Садовый/Дачный дом), расположенной по адресу: Волгоградская обл., г. Волгоград, Советский район, тер. Село Песчанка, ул. Мушкетова, д. 71а, кадастровый номер земельного участка: 34:03:180002:1508</t>
  </si>
  <si>
    <t>Строительство воздушной линии 0,4 кВ (ВЛ-0,4 кВ) отпайки от ВЛ-0,4 кВ РП 1360 до границ земельного участка заявителя (ориентировочная протяженность проектируемой линии – 0,135 км.) для электроснабжения Базовой станции/ оборудования сотовой связи, расположенной на земельном участке по адресу: Волгоградская обл., г. Волгоград, Кировский район, ул. 64-й Армии, (координаты: 48.6021542024576, 44.42135064665179)</t>
  </si>
  <si>
    <t>Строительство воздушной линии 0,4 кВ (ВЛ-0,4 кВ) - отпайки от ВЛ-0,4 кВ ТП 3467 до границ земельного участка заявителя (ориентировочная протяженность проектируемой линии – 0,020 км.) для электроснабжения Малоэтажной жилой застройки (Индивидуальный жилой дом/ Садовый/Дачный дом), расположенной по адресу: Волгоградская обл., г. Волгоград, Красноармейский район, на земельном участке с кадастровым номером 34:34:080040:332</t>
  </si>
  <si>
    <t>Строительство воздушной линии 0,4 кВ (ВЛ-0,4 кВ) отпайки от ВЛ-0,4 кВ ТП 453 до границ земельного участка заявителя (ориентировочная протяженность проектируемой линии – 0,150 км.) для электроснабжения Базовой станции/оборудования сотовой связи, расположенное на земельном участке по адресу: г. Волгоград, Красноармейский район, ул. Голубева, кадастровый квартал 34:34:080095</t>
  </si>
  <si>
    <t>Строительство воздушной линии 0,4 кВ (ВЛ-0,4 кВ) отпайки от ВЛ-0,4 кВ ТП 312 до границ земельного участка заявителя (ориентировочная протяженность проектируемой линии – 0,03 км.) для электроснабжения Малоэтажной жилой застройки (Индивидуальный жилой дом/ Садовый/Дачный дом), расположенной по адресу: Волгоград, Кировский район, ул. Красных Командиров д. 267/7, кадастровый номер земельного участка: 34:34:070008:155</t>
  </si>
  <si>
    <t>Строительство воздушной линии 0,4 кВ (ВЛ-0,4 кВ) отпайки от ВЛ-0,4 кВ ТП 3048 до границ земельного участка заявителя (ориентировочная протяженность проектируемой линии – 0,106 км.) для электроснабжения Малоэтажной жилой застройки (Индивидуальный жилой дом/ Садовый/Дачный дом), расположенной по адресу: Волгоград, Городищенский район, п. Царицын, ул. Окружная, участок 13, кадастровый номер земельного участка: 34:03:170001:736</t>
  </si>
  <si>
    <t>Строительство воздушной линии 0,4 кВ (ВЛ-0,4 кВ) отпайки от проектируемой ВЛ-0,4 кВ (строящейся по ТЗ № 134-1-24-00784653/ТЗ-2024) ТП 5253 до границ земельного участка заявителя (ориентировочная протяженность проектируемой линии – 0,040 км.) для электроснабжения Малоэтажной жилой застройки (Индивидуальный жилой дом/ Садовый/ Дачный дом), расположенной по адресу: Волгоград, Дзержинский район, ул. Университетская, д. 36б</t>
  </si>
  <si>
    <t>Строительство воздушной линии 0,4 кВ (ВЛ-0,4 кВ) отпайки от ВЛ-0,4 кВ ТП 1227 до границ земельного участка заявителя (ориентировочная протяженность проектируемой линии – 0,03 км.) для электроснабжения гаража, расположенного по адресу: г. Волгоград, Дзержинский район, ул. им. Хорошева, д. 123а, ПКГБТ "Спутник-3", гараж № 7, кадастровый номер земельного участка: 34:34:030082:2345</t>
  </si>
  <si>
    <t>Строительство воздушной линии 0,4 кВ (ВЛ-0,4 кВ) отпайки от ВЛ-0,4 кВ ТП 5519 до границ земельного участка заявителя (ориентировочная протяженность проектируемой линии – 0,02 км.) для электроснабжения Малоэтажной жилой застройки (Индивидуальный жилой дом/ Садовый/Дачный дом), расположенной по адресу: Волгоград, Советский район, ул. Свадебная, д. 5, кадастровый номер земельного участка: 34:34:060013:231</t>
  </si>
  <si>
    <t>Строительство воздушной линии 0,4 кВ (ВЛ-0,4 кВ) отпайки от ВЛ-0,4 кВ ТП 888 до границ земельного участка заявителя (ориентировочная протяженность проектируемой линии – 0,025 км.) для электроснабжения Малоэтажной жилой застройки (Индивидуальный жилой дом/ Садовый/Дачный дом) на земельном участке по адресу: г. Волгоград, Тракторозаводский район, ул. Березовая, д. 43, кадастровый номер земельного участка 34:34:010040:979</t>
  </si>
  <si>
    <t>Строительство воздушной линии 0,4 кВ (ВЛ-0,4 кВ) отпайки от ВЛ-0,4 кВ ТП 5287 до границ земельного участка заявителя (ориентировочная протяженность проектируемой линии – 0,035 км.) для электроснабжения Малоэтажной жилой застройки (Индивидуальный жилой дом/ Садовый/Дачный дом), расположенной по адресу: Волгоград, Дзержинский район, пер. Знаменский, д.2/106</t>
  </si>
  <si>
    <t>Строительство воздушной линии 0,4 кВ (ВЛ-0,4 кВ) отпайки от ВЛ-0,4 кВ ТП 635 до границ земельного участка заявителя (ориентировочная протяженность проектируемой линии – 0,085 км.) для электроснабжения Малоэтажная жилая застройка (Индивидуальный жилой дом/Садовый/Дачный дом) на земельном участке по адресу: Волгоград ул. Матевосяна д. 28</t>
  </si>
  <si>
    <t>Строительство воздушной линии 0,4 кВ (ВЛ-0,4 кВ) отпайки от ВЛ-0,4 кВ ТП 918 до границ земельного участка заявителя (ориентировочная протяженность проектируемой линии – 0,030 км.) для электроснабжения жилого дома на земельном участке по адресу: СНО Мичуринец-7, квартал 11, дом 4</t>
  </si>
  <si>
    <t>Строительство воздушной линии 0,4 кВ (ВЛ-0,4 кВ) отпайки от ВЛ-0,4 кВ ТП 929 до границ земельного участка заявителя (ориентировочная протяженность проектируемой линии – 0,120 км.) для электроснабжения Малоэтажной жилой застройки (Индивидуальный жилой дом/ Садовый/Дачный дом) на земельном участке по адресу: г. Волгоград, СНО "Мичуринец-7", квартал №26, участок №21 кадастровый номер земельного участка: 34:34:010012:266</t>
  </si>
  <si>
    <t>Строительство воздушной линии 0,4 кВ (ВЛ-0,4 кВ) отпайки от ВЛ-0,4 кВ ТП 598 до границ земельного участка заявителя (ориентировочная протяженность проектируемой линии – 0,036 км.) для электроснабжения Малоэтажной жилой застройки (Индивидуальный жилой дом/ Садовый/Дачный дом), расположенной по адресу: Волгоград, Ворошиловский район, ул. Академика Палладина, д. 73, кадастровый номер земельного участка: 34:34:050051:384</t>
  </si>
  <si>
    <t>Строительство воздушной линии 0,4 кВ (ВЛ-0,4 кВ) отпайки от ВЛ-0,4 кВ РП 1590 до границ земельного участка заявителя (ориентировочная протяженность проектируемой линии – 0,029 км.) для электроснабжения Малоэтажной жилой застройки (Индивидуальный жилой дом/ Садовый/Дачный дом) на земельном участке по адресу: г. Волгоград, пер. Алишера Навои, з/у 17 кадастровый номер земельного участка: 34:34:060002:1196</t>
  </si>
  <si>
    <t>Строительство воздушной линии 0,4 кВ (ВЛ-0,4 кВ) отпайки от ВЛ-0,4 кВ ТП 5552 до границ земельного участка заявителя (ориентировочная протяженность проектируемой линии – 0,076 км.) для электроснабжения Малоэтажной жилой застройки (Индивидуальный жилой дом/ Садовый/Дачный дом) на земельном участке по адресу: Волгоград, ул. Чайная, з/у 26 кадастровый номер земельного участка 34:03:180002:1122</t>
  </si>
  <si>
    <t>Строительство воздушной линии 0,4 кВ (ВЛ-0,4 кВ) отпайки от ВЛ-0,4 кВ (Малышевой О.Н.) ТП 871 до границ земельного участка заявителя (ориентировочная протяженность проектируемой линии – 0,025 км.) для электроснабжения Малоэтажной жилой застройки (Индивидуальный жилой дом/ Садовый/Дачный дом), расположенной по адресу: Волгоград, Тракторозаводский район, ДНТ Поселок дачный, ул. Верхняя, участок 51, кадастровый номер земельного участка: 34:34:010036:84</t>
  </si>
  <si>
    <t>Строительство воздушной линии 0,4 кВ (ВЛ-0,4 кВ) отпайки от ВЛ-0,4 кВ ТП 5253 до границ земельного участка заявителя (ориентировочная протяженность проектируемой линии – 0,060 км.) для электроснабжения Малоэтажной жилой застройки (Индивидуальный жилой дом/ Садовый/Дачный дом), расположенной по адресу: Волгоград, Дзержинский район, ул. Университетская, д. 36г</t>
  </si>
  <si>
    <t>Строительство воздушной линии 0,4 кВ (ВЛ-0,4 кВ) – отпайки от проектируемой ВЛ-0,4 кВ ТП 3427 (по ТЗ № 134-1-24-00745015/ТЗ-2024) до границ земельного участка заявителя (ориентировочная протяженность проектируемой линии – 0,025 км.) для электроснабжения малоэтажной жилой застройки (Индивидуальный жилой дом/ Садовый/Дачный дом), расположенной по адресу: Волгоград, Красноармейский р-он, ул. Центральная, д. 71, кадастровый номер земельного участка: 34:34:080133:1057</t>
  </si>
  <si>
    <t>Строительство воздушной линии 0,4 кВ (ВЛ-0,4 кВ) отпайки от ВЛ-0,4 кВ ТП 261 до границ земельного участка заявителя (ориентировочная протяженность проектируемой линии – 0,1 км.) для электроснабжения Базовой станции/оборудования сотовой связи, расположенной по адресу: Волгоград, Дзержинский район, в районе земельного участка по ул. Республиканской, 20</t>
  </si>
  <si>
    <t>Строительство воздушной линии 0,4 кВ (ВЛ-0,4 кВ) отпайки от ВЛ-0,4 кВ ТП 1575 до границ земельного участка заявителя (ориентировочная протяженность проектируемой линии – 0,020 км.) для электроснабжения Малоэтажной жилой застройки (Индивидуальный жилой дом/ Садовый/Дачный дом), расположенной по адресу: Волгоград, Городищенский р-он, п. Царицын, ул. Запрудная, участок 8, кадастровый номер земельного участка: 34:03:170001:2081</t>
  </si>
  <si>
    <t>Строительство воздушной линии 0,4 кВ (ВЛ-0,4 кВ) отпайки от ВЛ-0,4 кВ ТП 5519 до границ земельного участка заявителя (ориентировочная протяженность проектируемой линии – 0,02 км.) для электроснабжения Малоэтажной жилой застройки (Индивидуальный жилой дом/ Садовый/Дачный дом), расположенной по адресу: Волгоград, Советский район, ул. Свадебная, д. 15, кадастровый номер земельного участка: 34:34:060013:198</t>
  </si>
  <si>
    <t>Строительство воздушной линии 0,4 кВ (ВЛ-0,4 кВ) отпайки от ВЛ-0,4 кВ ТП 317 до границ земельного участка заявителя (ориентировочная протяженность проектируемой линии – 0,030 км.) для электроснабжения Базовой станции/оборудования сотовой связи, расположенной по адресу: Волгоград, Кировский район, в районе земельного участка по адресу: улица 64-й Армии, 71а</t>
  </si>
  <si>
    <t>Строительство воздушной линии 0,4 кВ (ВЛ-0,4 кВ) отпайки от ВЛ-0,4 кВ ТП 2014 до границ земельного участка заявителя (ориентировочная протяженность проектируемой линии – 0,127км.) для электроснабжения Малоэтажной жилой застройки (Индивидуальный жилой дом/ Садовый/Дачный дом), расположенной по адресу: Волгоград, Ворошиловский район, ул. Солдатская, д. 44</t>
  </si>
  <si>
    <t>Строительство воздушной линии 0,4 кВ (ВЛ-0,4 кВ) отпайки от ВЛ-0,4 кВ ТП 822 до границ земельного участка заявителя (ориентировочная протяженность проектируемой линии – 0,04 км.) для электроснабжения Малоэтажной жилой застройки (Индивидуальный жилой дом/ Садовый/Дачный дом), расположенной по адресу: Волгоград, Тракторозаводский район, ул. Областная д. 11, кадастровый номер земельного участка: 34:34:010044:1368</t>
  </si>
  <si>
    <t>Строительство воздушной линии 0,4 кВ (ВЛ-0,4 кВ) от РУ-0,4 кВ ТП 970 до границ земельного участка заявителя (ориентировочная протяженность проектируемой линии – 0,270 км.) для электроснабжения базовой станции/оборудования сотовой связи, расположенной по адресу: Волгоград, Тракторозаводский район, ул. Николая Отрады, кадастровый номер 34:34:000000:57988</t>
  </si>
  <si>
    <t>Строительство воздушной линии 0,4 кВ (ВЛ-0,4-кВ) отпайки от ВЛ-0,4 кВ ТП 855 до границ земельного участка заявителя (ориентировочная протяженность проектируемой линии – 0,025 км.) для электроснабжения Малоэтажной жилой застройки (Индивидуальный жилой дом/Садовый/Дачный дом), расположенной по адресу: г. Волгоград, ул. Александрова, д. 209, кадастровый номер земельного участка: 34:34:010017:1469</t>
  </si>
  <si>
    <t>Строительство воздушной линии 0,4 кВ (ВЛ-0,4 кВ) отпайки от ВЛ-0,4 кВ ТП 1541 до границ земельного участка заявителя (ориентировочная протяженность проектируемой линии – 0,064 км.) для электроснабжения Малоэтажной жилой застройки (Индивидуальный жилой дом/ Садовый/Дачный дом), расположенной по адресу: Волгоград, Ворошиловский район, ул. Автотранспортная, кадастровый номер земельного участка: 34:34:050074:521</t>
  </si>
  <si>
    <t>Строительство воздушной линии 0,4 кВ (ВЛ-0,4 кВ) отпайки от ВЛ-0,4 кВ ТП 736 до границ земельного участка заявителя (ориентировочная протяженность проектируемой линии – 0,04 км.) для электроснабжения Малоэтажной жилой застройки (Индивидуальный жилой дом/ Садовый/Дачный дом), расположенной по адресу: Волгоград, Краснооктябрьский район, ул. Оборонная, д.54А</t>
  </si>
  <si>
    <t>Строительство воздушной линии 0,4 кВ (ВЛ-0,4 кВ) отпайки от ВЛ-0,4 кВ ТП 929 до границ земельного участка заявителя (ориентировочная протяженность проектируемой линии – 0,080 км.) для электроснабжения Малоэтажной жилой застройки (Индивидуальный жилой дом/ Садовый/Дачный дом), расположенной по адресу: Волгоград, Тракторозаводский район, СНО «Мичуринец-7», квартал 26, участок 12, кадастровый номер земельного участка: 34:34:010012:243</t>
  </si>
  <si>
    <t>Строительство воздушной линии 0,4 кВ (ВЛ-0,4 кВ) отпайки от ВЛ-0,4 кВ ТП 1744 до границ земельного участка заявителя (ориентировочная протяженность проектируемой линии – 0,040 км.) для электроснабжения Малоэтажной жилой застройки (Индивидуальный жилой дом/ Садовый/Дачный дом), расположенной по адресу: Волгоград, Советский район, тер. Поселок им Гули Королевой, квартала 06-12-293, 06-12-046, кадастровый номер земельного участка: 34:03:220003:520</t>
  </si>
  <si>
    <t>Строительство воздушной линии 0,4 кВ (ВЛ-0,4 кВ) отпайки от ВЛ-0,4 кВ ТП 1479 до границ земельного участка заявителя (ориентировочная протяженность проектируемой линии – 0,03 км.) для электроснабжения малоэтажной жилой застройки (Индивидуальный жилой дом/ Садовый/Дачный дом), расположенной по адресу: Волгоград, Красноармейский район, ул. Уфимская, д. 11, кадастровый номер земельного участка: 34:34:080039:661</t>
  </si>
  <si>
    <t>Строительство воздушной линии 0,4 кВ (ВЛ-0,4 кВ) отпайки от ВЛ-0,4 кВ ТП 1056 до границ земельного участка заявителя (ориентировочная протяженность проектируемой линии – 0,03 км.) для электроснабжения базовой станции/оборудования сотовой связи, расположенной по адресу: г. Волгоград, Советский р-н, пр-т Университетский, д. 87А</t>
  </si>
  <si>
    <t>Строительство воздушной линии 0,4 кВ (ВЛ-0,4 кВ) отпайки от ВЛ-0,4 кВ ТП 1816 до границ земельного участка заявителя (ориентировочная протяженность проектируемой линии – 0,018 км.) для электроснабжения Малоэтажной жилой застройки (Индивидуальный жилой дом/ Садовый/Дачный дом), расположенной по адресу: Волгоград, Тракторозаводский район, пер. Берилловый, д. 14, кадастровый номер земельного участка: 34:34:010017:740</t>
  </si>
  <si>
    <t>Строительство воздушной линии 0,4 кВ (ВЛ-0,4 кВ) отпайки от ВЛ-0,4 кВ ТП 527 до границ земельного участка заявителя (ориентировочная протяженность проектируемой линии – 0,081 км.) для электроснабжения Малоэтажной жилой застройки (Индивидуальный жилой дом/ Садовый/ Дачный дом), расположенной по адресу: Волгоград, ул. Капитана милиции Новикова д. 7, кадастровый номер земельного участка: 34:34:060006:163</t>
  </si>
  <si>
    <t>Строительство воздушной линии 0,4 кВ (ВЛ-0,4 кВ) отпайки от ВЛ-0,4 кВ ТП 4553 до границ земельного участка заявителя (ориентировочная протяженность проектируемой линии – 0,053 км.) для электроснабжения Малоэтажной жилой застройки (Индивидуальный жилой дом/ Садовый/Дачный дом), расположенной по адресу: Волгоград, Советский район, ул. Малиновая д. 4а</t>
  </si>
  <si>
    <t>Строительство воздушной линии 0,4 кВ (ВЛ-0,4 кВ) - отпайки от ВЛ-0,4 кВ ТП 3213 до границ земельного участка заявителя (ориентировочная протяженность проектируемой линии – 0,08 км.) для электроснабжения Базовой станции/оборудования сотовой связи, расположенной по адресу: Волгоградская обл., г. Волгоград, Дзержинский район, в районе земельного участка по адресу: пер. Нововокзальный, 5</t>
  </si>
  <si>
    <t>Строительство воздушной линии 0,4 кВ (ВЛ-0,4 кВ) - отпайки от ВЛ-0,4 кВ ТП 1164 до границ земельного участка заявителя (ориентировочная протяженность проектируемой линии – 0,03 км.) для электроснабжения Малоэтажной жилой застройки (Индивидуальный жилой дом/ Садовый/Дачный дом), расположенной по адресу: Волгоградская обл., г. Волгоград, Дзержинский район, ул. Колодезная, д. 22а, кадастровый номер земельного участка: 34:34:030100:702</t>
  </si>
  <si>
    <t>Строительство воздушной линии 0,4 кВ (ВЛ-0,4 кВ) - отпайки от ВЛ-0,4 кВ ТП 1816 до границ земельного участка заявителя (ориентировочная протяженность проектируемой линии – 0,02 км.) для электроснабжения Малоэтажной жилой застройки (Индивидуальный жилой дом/ Садовый/Дачный дом), расположенной по адресу: Волгоградская обл., г. Волгоград, Тракторозаводский район, пер. Сапфировый, дом 2, кадастровый номер земельного участка: 34:34:010017:724</t>
  </si>
  <si>
    <t>Строительство воздушной линии 0,4 кВ (ВЛ-0,4 кВ) - отпайки от ВЛ-0,4 кВ ТП 236 до границ земельного участка заявителя (ориентировочная протяженность проектируемой линии – 0,140 км.) для электроснабжения Малоэтажной жилой застройки (Индивидуальный жилой дом/ Садовый/Дачный дом), расположенной по адресу: Волгоградская обл., г. Волгоград, Дзержинский район, ул. Полоцкая, з/у 62, кадастровый номер земельного участка: 34:34:030110:182</t>
  </si>
  <si>
    <t>Строительство воздушной линии 0,4 кВ (ВЛ-0,4 кВ) - отпайки от ВЛ-0,4 кВ ТП 574 до границ земельного участка заявителя (ориентировочная протяженность проектируемой линии – 0,025 км.) для электроснабжения Базовой станции/оборудования сотовой связи, расположенной по адресу: Волгоградская обл., г. Волгоград, Советский район, ул. Чебышева, участок с к/н 34:34:060038:891</t>
  </si>
  <si>
    <t>Строительство воздушной линии 0,4 кВ (ВЛ-0,4 кВ) - отпайки от ВЛ-0,4 кВ ТП 510 до границ земельного участка заявителя (ориентировочная протяженность проектируемой линии – 0,018 км.) для электроснабжения Малоэтажной жилой застройки (Индивидуальный жилой дом/ Садовый/Дачный дом), расположенной по адресу: Волгоградская обл., г. Волгоград, Советский район, ул. Балыклейская, д. 26, кадастровый номер земельного участка: 34:34:060034:0204</t>
  </si>
  <si>
    <t>Строительство воздушной линии 0,4 кВ (ВЛ-0,4 кВ) - отпайки от ВЛ-0,4 кВ ТП 1818 до границ земельного участка заявителя (ориентировочная протяженность проектируемой линии – 0,018 км.) для электроснабжения Малоэтажной жилой застройки (Индивидуальный жилой дом/ Садовый/Дачный дом), расположенной по адресу: Волгоградская обл., г. Волгоград, Тракторозаводский район, ул. Платиновая, д. 20, кадастровый номер земельного участка: 34:34:010017:1277</t>
  </si>
  <si>
    <t>Строительство воздушной линии 0,4 кВ (ВЛ-0,4 кВ) - отпайки от ВЛ-0,4 кВ ТП 490 до границ земельного участка заявителя (ориентировочная протяженность проектируемой линии – 0,045 км.) для электроснабжения Малоэтажной жилой застройки (Индивидуальный жилой дом/ Садовый/Дачный дом), расположенной по адресу: Волгоградская обл., г. Волгоград, ул. Пестеля д. 29а, кадастровый номер земельного участка: 34:34:080052:489</t>
  </si>
  <si>
    <t>Строительство воздушной линии 0,4 кВ (ВЛ-0,4 кВ) - отпайки от ВЛ-0,4 кВ ТП 3084 до границ земельного участка заявителя (ориентировочная протяженность проектируемой линии – 0,021 км.) для электроснабжения Малоэтажной жилой застройки (Индивидуальный жилой дом/ Садовый/Дачный дом), расположенной по адресу: Волгоградская обл., г. Волгоград, ул. им. Перова, 15А, кадастровый номер земельного участка: 34:34:050045:644</t>
  </si>
  <si>
    <t>Строительство воздушной линии 0,4 кВ (ВЛ-0,4 кВ) - отпайки от ВЛ-0,4 кВ ТП 1819 до границ земельного участка заявителя (ориентировочная протяженность проектируемой линии – 0,053 км.) для электроснабжения участка для индивидуального жилищного строительства, расположенного по адресу: Волгоградская обл., г. Волгоград, Тракторозаводский район, ул. Березовая, д. 67, кадастровый номер земельного участка: 34:34:010017:1353</t>
  </si>
  <si>
    <t>Строительство воздушной линии 0,4 кВ (ВЛ-0,4 кВ) отпайки от ВЛ-0,4 кВ ТП 1710 до границ земельного участка заявителя (ориентировочная протяженность проектируемой линии – 0,023 км.) для электроснабжения Малоэтажной жилой застройки (Индивидуальный жилой дом/ Садовый/Дачный дом), расположенной на земельном участке по адресу: Волгоградская обл., г. Волгоград, Краснооктябрьский район, ул. Окраинная, д. 10</t>
  </si>
  <si>
    <t>Строительство воздушной линии 0,4 кВ (ВЛ-0,4 кВ) от РУ-0,4 кВ ТП 1552 до границ земельного участка заявителя (ориентировочная протяженность проектируемой линии – 0,200  км.) для электроснабжения строения пристройки к жилому дому по адресу: Волгоград, Ворошиловский район, ул. Новоузенская, 10а, кадастровый номер 34:34:050027:2929</t>
  </si>
  <si>
    <t>Строительство воздушной линии 0,4 кВ (ВЛ-0,4 кВ) отпайки от ВЛ-0,4 кВ ТП 1994 до границ земельного участка заявителя (ориентировочная протяженность проектируемой линии – 0,07 км.) для электроснабжения малоэтажной жилой застройки (Индивидуальный жилой дом/ Садовый/Дачный дом), расположенной по адресу: Волгоград, Тракторозаводской р-он, п. Латошинка, ул. Прохладная, д. 14, кадастровый номер земельного участка: 34:35:010004:303</t>
  </si>
  <si>
    <t>Строительство воздушной линии 0,4 кВ (ВЛ-0,4 кВ) отпайки от ВЛ-0,4 кВ ТП 608 до границ земельного участка заявителя (ориентировочная протяженность проектируемой линии – 0,018 км.) для электроснабжения Малоэтажной жилой застройки (Индивидуальный жилой дом/ Садовый/Дачный дом), расположенной по адресу: Волгоград, Краснооктябрьский район, ул. Волочаевская, земельный участок 69, кадастровый номер земельного участка: 34:34:020096:3392</t>
  </si>
  <si>
    <t>Строительство воздушной линии 0,4 кВ (ВЛ-0,4 кВ) от РУ-0,4 кВ ТП 2262 до границ земельного участка заявителя (ориентировочная протяженность проектируемой линии – 0,250 км.) для электроснабжения Объекта туристической отрасли (гостиница, база отдыха, гостевой дом, прочее), расположенного по адресу: Волгоградская обл., г. Волгоград, Дзержинский район, ул. им Землячки д. 74н, кадастровый номер земельного участка 34:34:030073:100</t>
  </si>
  <si>
    <t>Строительство воздушной линии 0,4 кВ (ВЛ-0,4 кВ) от РУ-0,4 кВ ТП 1528 до границ земельного участка заявителя (ориентировочная протяженность проектируемой линии – 0,060 км.) для электроснабжения Малоэтажной жилой застройки (Индивидуальный жилой дом/ Садовый/Дачный дом), расположенной по адресу: Волгоградская обл., г. Волгоград, Ворошиловский район, ул. Нежинская, д. 10, кадастровый номер земельного участка: 34:34:050028:32</t>
  </si>
  <si>
    <t>Строительство воздушной линии 0,4 кВ (ВЛ-0,4 кВ) – отпайки от проектируемой ВЛ-0,4 кВ проектируемой ТП (по ТЗ № 134-1-24-00772015/ТЗ-2024) до границ земельного участка заявителя (ориентировочная протяженность проектируемой линии – 0,190 км.) для электроснабжения малоэтажной жилой застройки (Индивидуальный жилой дом/ Садовый/Дачный дом), расположенной по адресу: Волгоград, Красноармейский р-он, ул. Прибойная, з/у 19, кадастровый номер земельного участка: 34:34:080145:964</t>
  </si>
  <si>
    <r>
      <t>Строительство  кабельных  линий  (C</t>
    </r>
    <r>
      <rPr>
        <b/>
        <vertAlign val="subscript"/>
        <sz val="14"/>
        <color indexed="64"/>
        <rFont val="Times New Roman"/>
        <family val="1"/>
        <charset val="204"/>
      </rPr>
      <t>3,i</t>
    </r>
    <r>
      <rPr>
        <b/>
        <sz val="14"/>
        <color indexed="64"/>
        <rFont val="Times New Roman"/>
        <family val="1"/>
        <charset val="204"/>
      </rPr>
      <t>)</t>
    </r>
  </si>
  <si>
    <t>Одножильный кабель</t>
  </si>
  <si>
    <t>3.1.1.1.4.1</t>
  </si>
  <si>
    <t>Строительство КЛ в траншеях одножильные с резиновой и пластмассовой изоляцией сечением провода от 200 до 250 квадратных мм включительно с одним кабелем в траншее</t>
  </si>
  <si>
    <t>Строительство кабельной линии 6 кВ (КЛ-6 кВ) от РУ-6 кВ ТП 1126 до РУ-6 кВ ТПА 1601 (ориентировочная протяженность проектируемой линии – 0,175 км) для электроснабжения РУ-6 кВ ТПА 1601, расположенного по адресу: Волгоград, Краснооктябрьский район, пр-кт им. В.И. Ленина, д. 84, (Филиал ФКУ «Налог-Сервис» ФНС России в Волгоградской области и Республике Калмыкия) кадастровый номер земельного участка 34:34:020101:3)</t>
  </si>
  <si>
    <t>Строительство двух кабельных линий 6 кВ (КЛ-6 кВ) от РУ-6 кВ РП 1290 до границ земельного участка Заявителя (ориентировочная протяженность проектируемых линий – 2х0,200 км.) для электроснабжения складского здания/помещения, расположенного по адресу: Волгоград, Дзержинский район, ул. Батумская, д. 1, кадастровый номер земельного участка 34:34:030069:40</t>
  </si>
  <si>
    <t>Строительство кабельно-воздушной линии 0,4 кВ (КВЛ-0,4 кВ) от РУ-0,4 кВ ТП 7211 до границ земельного участка заявителя (ориентировочная протяженность проектируемой линии – 0,175 км.) для электроснабжения Складского здания/помещения, расположенного по адресу: Волгоградская обл., г. Волгоград, Дзержинский район, проезд Дорожников, кадастровый номер земельного участка: 34:34:030007:374</t>
  </si>
  <si>
    <t>Строительство кабельной линии 0,4 кВ (КЛ-0,4 кВ) от РУ-0,4 кВ ТП А3175 до ВРУ объекта заявителя (ориентировочная протяженность проектируемой линии – 0,290 км.) для электроснабжения Объекта общественного питания, расположенного по адресу: Волгоградская область, г. Волгоград, часть гидротехнического берегоукрепительного сооружения, площадью 500 кв. м., кадастровый номер 34:34:040018:147, расположенный по адресу г. Волгоград, Центральный район, наб. 62-й Армии, в границах ул. Соколова и ул. Порт Саида, отм.12.00</t>
  </si>
  <si>
    <t xml:space="preserve">Строительство трансформаторной подстанции на две СШ 6/0,4 кВ (установленной мощностью – 2х630 кВА); Строительство двух кабельных линий 6 кВ (КЛ-6 кВ) от места рассечки КЛ-6 кВ ПС «Пионерская» яч.16 – ТП А7218 до разных СШ РУ-6 кВ проектируемой ТП (ориентировочная протяженность проектируемой линии  - 2х0,02 км.); строительство шести кабельных линий 0,4 кВ (КЛ-0,4 кВ) от разных СШ РУ-0,4 кВ проектируемой ТП до ВРУ-0,4 кВ (ориентировочная протяженность – 6х0,07 км.), для электроснабжения многоэтажного жилого дома на земельном участке с кадастровым номером 34:34:030131:929, расположенного по адресу: Волгоград, Дзержинский район, ул. Нильская, кадастровый номер земельного участка: 34:34:030131:929 </t>
  </si>
  <si>
    <t>Строительство ТП с двумя секциями шин (установленная мощность – 2х400 кВА); Строительство двух кабельных линий 6 кВ (КЛ-6 кВ) от места рассечки КЛ-6 кВ ТП 839 – ТП 840 до разных СШ РУ-6 кВ проектируемой ТП (протяженность линий – 0,062 км.); строительство двух кабельных линий 0,4 кВ (КЛ-0,4 кВ) от разных СШ РУ-0,4 кВ проектируемой ТП до ВРУ-0,4 кВ МКД Заявителя (протяженность – 0,172 км.), для электроснабжения многоквартирного жилого дома, в том числе, линии наружного освещения, расположенных по адресу: Волгоград, на территории квартала 34:34:010063 в Тракторозаводском районе, кадастровый номер земельного участка: 34:34:010063:7112</t>
  </si>
  <si>
    <t>Строительство ТП с двумя СШ 6 кВ и двумя СШ 0,4 кВ (установленной мощностью – 2х630 кВА); строительство двух кабельных линий 6 кВ (КЛ-6 кВ) от места рассечки КЛ-6 кВ ТП 203 - ТП 212 до разных СШ 6 кВ РУ-6 кВ проектируемой ТП (протяженность ЛЭП – 0,026 км); строительство шести кабельных линий 0,4 кВ (КЛ-0,4 кВ) от РУ-0,4 кВ проектируемой ТП до ГРЩ Заявителя (протяженность ЛЭП – 0,043 км) для электроснабжения ГРЩ-0,4 кВ, КЛ-0,4 кВ, ЩНО для электроснабжения объекта строительства: «Многоэтажный жилой дом по ул. Пархоменко, 58 в Центральном районе г. Волгограда</t>
  </si>
  <si>
    <t>Строительство ТП с двумя СШ 6 кВ и двумя СШ 0,4 кВ (установленной мощностью – 2х630 кВА); строительство двух кабельных линий 6 кВ (КЛ-6 кВ) от места рассечки КЛ-6 кВ РП 701 - ТП 760 до разных СШ 6 кВ РУ-6 кВ проектируемой ТП (ориентировочная протяженность проектируемой линии – 2х0,185 км); строительство шести кабельных линий 0,4 кВ (КЛ-0,4 кВ) от РУ-0,4 кВ проектируемой ТП до ГРЩ Заявителя (ориентировочная протяженность проектируемых линий – 2*(3*0,015 км)) для электроснабжения главного распределительного щита (ГРЩ) для электроснабжения многоэтажной жилой застройки (Многоквартирного дома), расположенного по адресу: Волгоградская обл., г. Волгоград, Краснооктябрьский район, ул. Маршала Еременко, д. 45, кадастровый номер земельного участка 34:34:020024:782</t>
  </si>
  <si>
    <t>Строительство двух кабельных линий 6 кВ (КЛ-6 кВ) от разных СШ РУ-6 кВ ТП 187 до границ земельного участка заявителя (ориентировочная протяженность проектируемой линии – 2х0,240 км.); монтаж высоковольтных узлов учета электроэнергии ( 2 шт.) для электроснабжения 2КТП/6/0,4/1250 кВА, установленной в целях энергоснабжения КТ Главного корпуса Городской клинической больницы № 3, расположенного по адресу: г. Волгоград, Центральный район,  ул. Советская, д. 45, ул. Советская, д. 47, кадастровый номер 34:34:040017:1010</t>
  </si>
  <si>
    <t>Строительство двух кабельных линий 0,4 кВ (КЛ-0,4 кВ) от ТП 2240 до границ земельного участка заявителя (ориентировочная протяженность проектируемых линий – 2х0,3 км.) для электроснабжения блочно-модульной котельной, расположенной по адресу: Волгоградская обл., г. Волгоград, Центральный район, ул. Кубанская д. 4а</t>
  </si>
  <si>
    <t>Строительство четырех кабельных линий 0,4 кВ (КЛ-0,4 кВ) от ТП 1079 до границ земельного участка заявителя (ориентировочная протяженность проектируемых линий – 4х0,130 км.) для электроснабжения Административного/офисного здание, расположенного по адресу: Волгоградская область, г. Волгоград, Ворошиловский район, ул. Социалистическая, кадастровый номер земельного участка 34:34:050014:1314</t>
  </si>
  <si>
    <t>Строительство ТП (установленной мощностью – 250 кВА); строительство двух кабельных линий 6 кВ (КЛ-6 кВ) от места рассечки КЛ-6 кВ ТП 683 – ТП 663 до РУ-6 кВ проектируемой ТП (ориентировочная протяженность проектируемых линий – 2х0,010 км.); строительство кабельной линии 0,4 кВ (КЛ-0,4 кВ) от РУ-0,4 кВ проектируемой ТП до ВРУ-0,4 кВ объекта заявителя (ориентировочная протяженность – 0,050 км.); строительство кабельной линии 0,4 кВ (КЛ-0,4 кВ) от РУ-0,4 кВ ТП 633 до ВРУ-0,4 кВ объекта заявителя (ориентировочная протяженность – 0,075 км.), для электроснабжения ВРУ-0,4 кВ ГБУЗ «ВОКПД», расположенного по адресу: Волгоградская обл., г. Волгоград, Краснооктябрьский район, ул. Штеменко, дом 49, кадастровый номер земельного участка 34:34:020052:71</t>
  </si>
  <si>
    <t>Строительство ТП с двумя СШ 6 кВ и двумя СШ 0,4 кВ (установленной мощностью – 2х630 кВА); строительство двух кабельных линий 6 кВ (КЛ-6 кВ) от места рассечки КЛ-6 кВ ТП 1058 - ТП 1081 до разных СШ 6 кВ РУ-6 кВ проектируемой ТП (ориентировочная протяженность проектируемой линии – 2х0,030 км); строительство четырех кабельных линий 0,4 кВ (КЛ-0,4 кВ) от РУ-0,4 кВ проектируемой ТП до ГРЩ Заявителя (ориентировочная суммарная протяженность проектируемых линий - 4х0,010 км) для электроснабжения Многоквартирного жилого дома с автомобильной парковкой по ул. Кузнецкая, расположенного по адресу: Волгоградская обл., г. Волгоград, Ворошиловский район, ул. Кузнецкая, кадастровый номер земельного участка 34:34:050028:2964</t>
  </si>
  <si>
    <t>Строительство двух ТП с двумя СШ 10 кВ и двумя СШ 0,4 кВ (установленной мощностью: ТП-1 – 2х2000 кВА, ТП-2 – 2х1600 кВА); строительство двух кабельных линий 10 кВ (КЛ-10 кВ) от места рассечки КЛ-10 кВ Ф-30 ПС «Канатная» - ТП 1422 до разных СШ 10 кВ РУ-10 кВ проектируемой ТП-2 (ориентировочная протяженность проектируемой линии – 2х0,040 км); строительство кабельной линии 10 кВ (КЛ-10 кВ) от РУ-10 кВ РП 450 до РУ-10 кВ проектируемой ТП-1 (ориентировочная протяженность проектируемой линии – 1,020 км); строительство кабельной линии 10 кВ (КЛ-10 кВ) от РУ-10 кВ проектируемой ТП-1 до РУ-10 кВ проектируемой ТП-2 (ориентировочная протяженность проектируемой линии – 0,160 км); строительство ориентировочно двадцати шести кабельных линий 0,4 кВ (КЛ-0,4 кВ) от РУ-0,4 кВ проектируемых ТП-1 и ТП-2 до ГРЩ-1 и ГРЩ-2 Заявителя (ориентировочная суммарная протяженность проектируемых линий – 0,390 км); для электроснабжения: ГРЩ-1, ГРЩ-2 многоэтажной жилой застройки, расположенных по адресу: Волгоградская обл., г. Волгоград, Красноармейский район, ул. Голубева, д. 1, кадастровый номер земельного участка 34:34:080095:5</t>
  </si>
  <si>
    <t>Строительство ТП с двумя СШ 10 кВ и двумя СШ 0,4 кВ (установленной мощностью – 2х1000 кВА); строительство двух кабельных линий 10 кВ (КЛ-10 кВ) от места рассечки КЛ-10 кВ ТП 1402 - ТП 1403 до СШ-1 10 кВ РУ-10 кВ проектируемой ТП (ориентировочная протяженность проектируемой линии – 2х0,040 км); строительство двух кабельных линий 10 кВ (КЛ-10 кВ) от места рассечки КЛ-10 кВ РП 450 - ТП 478 до СШ-2 10 кВ РУ-10 кВ проектируемой ТП (ориентировочная протяженность проектируемой линии – 2х0,040 км) для электроснабжения ВРУ 0,4 кВ для присоединения объекта: ТРЦ «Юбилейный», расположенного по адресу: Волгоградская обл., Волгоград, Красноармейский район, пр-кт Героев Сталинграда, д. 3, кадастровый номер земельного участка 34:34:080107:56</t>
  </si>
  <si>
    <t>3.3.1.1.3.1</t>
  </si>
  <si>
    <t>Строительство ТП 10/0,4 на две секции шин (установленной мощностью – 2х400 кВА); строительство двух кабельных линий 10 кВ (КЛ-10 кВ) от места рассечки КЛ-10 кВ ТП 393 – ТП 400 до РУ-10 кВ проектируемой ТП (протяженность ЛЭП – 2х0,0204 км) для электроснабжения административного здания, расположенного по адресу: Волгоградская область, г. Волгоград, Красноармейский район, пр-кт им. Героев Сталинграда, кадастровый номер земельного участка: 34:34:000000:58011</t>
  </si>
  <si>
    <t>Строительство ТП (установленной мощностью – 400 кВА); строительство двух кабельных линий 6 кВ (КЛ-6 кВ) от места рассечки КЛ-6 кВ ТП 1584 – ТП 4547 до РУ-6 кВ проектируемой ТП (протяженность линии – 2х0,253 км) для электроснабжения Объекта торговли (магазин, торговый центр, прочее), расположенного по адресу: Волгоградская обл., г. Волгоград, постоянно действующая специализированная продовольственная ярмарка. Городской округ город-герой Волгоград, Советский район, земельный участок по ул. им. Гвардии капитана Курсекова, 22, площадью 12000 кв.м.</t>
  </si>
  <si>
    <t>Строительство двух кабельных линий 6 кВ (КЛ-6 кВ) от места рассечки КЛ-6 кВ ТП 20 – ТП 521 до разных СШ РУ-6 кВ проектируемой ТП Заявителя (ориентировочная протяженность проектируемых линий – 2х0,105 км.) для электроснабжения административно-общественного комплекса, расположенного по адресу: Волгоград, Ворошиловский район, ул. Профсоюзная, 3</t>
  </si>
  <si>
    <t>3.6.1.1.4.1</t>
  </si>
  <si>
    <t>Кабельные линии, прокладываемые методом горизонтального наклонного бурения, одножильные с резиновой или пластмассовой изоляцией сечением провода от 200 до 250 квадратных мм включительно с одной трубой в скважине</t>
  </si>
  <si>
    <r>
      <t>Строительство пунктов секционирования  (C</t>
    </r>
    <r>
      <rPr>
        <b/>
        <vertAlign val="subscript"/>
        <sz val="14"/>
        <color indexed="64"/>
        <rFont val="Times New Roman"/>
        <family val="1"/>
        <charset val="204"/>
      </rPr>
      <t>4,i</t>
    </r>
    <r>
      <rPr>
        <b/>
        <sz val="14"/>
        <color indexed="64"/>
        <rFont val="Times New Roman"/>
        <family val="1"/>
        <charset val="204"/>
      </rPr>
      <t>)</t>
    </r>
  </si>
  <si>
    <t>4.1.2.</t>
  </si>
  <si>
    <t>Реклоузеры номинальным током  от 100 до 250 А включительно</t>
  </si>
  <si>
    <r>
      <t>Строительство трансформаторных подстанций (ТП), за исключением распределительных трансформаторных подстанций (РТП), с уровнем напряжения до 35 кВ (C</t>
    </r>
    <r>
      <rPr>
        <b/>
        <vertAlign val="subscript"/>
        <sz val="14"/>
        <color indexed="64"/>
        <rFont val="Times New Roman"/>
        <family val="1"/>
        <charset val="204"/>
      </rPr>
      <t>5,i</t>
    </r>
    <r>
      <rPr>
        <b/>
        <sz val="14"/>
        <color indexed="64"/>
        <rFont val="Times New Roman"/>
        <family val="1"/>
        <charset val="204"/>
      </rPr>
      <t>)</t>
    </r>
  </si>
  <si>
    <t>5.2.6.3</t>
  </si>
  <si>
    <t>5.2.7.3</t>
  </si>
  <si>
    <t>5.2.8.3</t>
  </si>
  <si>
    <t>Двухтрансформаторные подстанции (за исключением РТП) мощностью от 1 250 до 1 600 кВА включительно блочного типа</t>
  </si>
  <si>
    <t>Реконструкция оборудования ТП -869 (инв. № 341000301018) с заменой двух существующих силовых трансформаторов (с увеличением трансформаторной мощности на 1,94 МВА до 3,2 МВА) в целях технологического присоединения энергопринимающих устройств объекта «Строительство ТРК Ритм в Тракторозаводском районе Волгограда», расположенного по адресу: Волгоградская область, Тракторозаводский район, ул. Ополченская, зд. 11а, кадастровый номер земельного участка: 34:34:010059:5931</t>
  </si>
  <si>
    <t>5.2.9.3</t>
  </si>
  <si>
    <t>Двухтрансформаторные подстанции (за исключением РТП) мощностью от 1 600 до 2 000 кВА включительно блочного типа</t>
  </si>
  <si>
    <r>
      <t>Строительство центров питания, подстанций уровнем напряжения 35 кВ и выше (ПС) (C</t>
    </r>
    <r>
      <rPr>
        <b/>
        <vertAlign val="subscript"/>
        <sz val="14"/>
        <color indexed="64"/>
        <rFont val="Times New Roman"/>
        <family val="1"/>
        <charset val="204"/>
      </rPr>
      <t>7,i</t>
    </r>
    <r>
      <rPr>
        <b/>
        <sz val="14"/>
        <color indexed="64"/>
        <rFont val="Times New Roman"/>
        <family val="1"/>
        <charset val="204"/>
      </rPr>
      <t>)</t>
    </r>
  </si>
  <si>
    <r>
      <t>Обеспечение средствами коммерческого учета электрической энергии (мощности) (C</t>
    </r>
    <r>
      <rPr>
        <b/>
        <vertAlign val="subscript"/>
        <sz val="14"/>
        <color indexed="64"/>
        <rFont val="Times New Roman"/>
        <family val="1"/>
        <charset val="204"/>
      </rPr>
      <t>8,i</t>
    </r>
    <r>
      <rPr>
        <b/>
        <sz val="14"/>
        <color indexed="64"/>
        <rFont val="Times New Roman"/>
        <family val="1"/>
        <charset val="204"/>
      </rPr>
      <t>)</t>
    </r>
  </si>
  <si>
    <t>Уст.ПУ: Малоэтаж.жил.застройка дог. № 134-1-24-00771661 Заявитель: Мнацаканян Ромик Вагушович</t>
  </si>
  <si>
    <t>Уст.ПУ: объекты видеофиксации дог. № 134-1-24-00771955 Заявитель: ООО "Система"</t>
  </si>
  <si>
    <t>Уст.ПУ: объекты видеофиксации дог. № 134-1-24-00771991 Заявитель: ООО "Система"</t>
  </si>
  <si>
    <t>Уст.ПУ: Малоэтажная жилая застройка дог. № 134-1-24-00775487 Заявитель: Бобков Илья Андреевич</t>
  </si>
  <si>
    <t>Уст.ПУ: Малоэтажная жилая застройка дог. № 134-1-24-00772561 Заявитель: Яковлев Игорь Алексеевич</t>
  </si>
  <si>
    <t>Уст.ПУ: Нестационарный торговый объект дог.№ 134-1-24-00795283 Заявитель: ИП Алекян Гарик Саргисович</t>
  </si>
  <si>
    <t>Уст.ПУ: Малоэтажная жилая застройка дог№ 134-1-25-00797971 Заявитель: Гурина Анастасия Александровна</t>
  </si>
  <si>
    <t>Уст.ПУ: Малоэтажная жилая застройка дог. № 134-1-25-00797735 Заявитель: Назарли Азер Рагим оглы</t>
  </si>
  <si>
    <t>Уст.ПУ: Индивидуальный жилой дом дог. № 134-1-25-00800107 Заявитель: Шаронов Игорь Сергеевич</t>
  </si>
  <si>
    <t>Уст.ПУ: Индивидуальный жилой дом дог. № 134-1-25-00800921 Заявитель: Шаронов Игорь Сергеевич</t>
  </si>
  <si>
    <t>Уст.ПУ: Малоэтажная жилая застройка дог.№ 134-1-24-00780931 Заявитель: Лазарева Наталья Владимировна (1 этап)</t>
  </si>
  <si>
    <t>Уст.ПУ: Гаражные бокс дог. № 134-1-24-00781953 Заявитель: Бульба Иван Владимирович</t>
  </si>
  <si>
    <t>Уст.ПУ: Малоэтажная жилая застройка дог. № 134-1-24-00781503 Заявитель: Хачатрян Нарек Рубикович</t>
  </si>
  <si>
    <t>Уст.ПУ: Малоэтажная жилая застройка дог. № 134-1-24-00784745 Заявитель: Мимолатов Маирбек Таусович</t>
  </si>
  <si>
    <t>Уст.ПУ: Малоэтажная жилая застройка дог. № 134-1-25-00801721 Заявитель: Карцев Александр Юрьевич</t>
  </si>
  <si>
    <t>Уст.ПУ: Объекты дорожного хозяйства дог. № 134-1-25-00802677 Заявитель: ООО НПО Интел. Тех. системы</t>
  </si>
  <si>
    <t>Уст.ПУ: Малоэтажная жилая застройка дог. № 134-1-24-00790119 Заявитель: Попова Мария Александровна</t>
  </si>
  <si>
    <t>Уст.ПУ: Малоэтаж. жилая застройка дог.№ 134-1-24-00785891 Заявитель: Полицемако Александр Николаевич</t>
  </si>
  <si>
    <t>Уст.ПУ: Малоэтаж. жилая застройка дог.№ 134-1-24-00785901 Заявитель: Полицемако Александр Николаевич</t>
  </si>
  <si>
    <t>Уст.ПУ: сезонный аттракцион дог. № 134-1-25-00817409 Заявитель: ИП Брагин Владимир Владимирович</t>
  </si>
  <si>
    <t>Уст.ПУ: сезонный аттракцион дог. № 134-1-25-00817111 Заявитель: ИП Авакян Вадим Михайлович</t>
  </si>
  <si>
    <t>Уст.ПУ: Малоэтажная жилая застройка дог. № 134-1-25-00796013 Заявитель: Полунин Михаил Вячеславович</t>
  </si>
  <si>
    <t>Уст.ПУ: Объект торговли дог. № 134-1-25-00818459 Заявитель: ООО Славица</t>
  </si>
  <si>
    <t>Уст.ПУ: Участок для ИЖС дог. № 134-1-25-00798267 Заявитель: Алимбекова Ольга Сергеевна</t>
  </si>
  <si>
    <t>Уст.ПУ: Объекты наружного освещения дог.№ 134-1-25-00801943 Заявитель: МБУ ЖКХ Ворошиловского района</t>
  </si>
  <si>
    <t>Уст.ПУ: Малоэтажная жилая застройка дог. № 134-1-25-00797903 Заявитель: Аветисян Карен Рафикович</t>
  </si>
  <si>
    <t>Уст.ПУ: ВЛ-0,22 кВ павильон дог. № 134-1-25-00801077 Заявитель: ИП Керимов Ильхам Мустафа оглы</t>
  </si>
  <si>
    <t>Уст.ПУ: изолированая часть жилого дома дог.№ 134-1-25-00818861 Заявитель: Андреева Галина Алексеевна</t>
  </si>
  <si>
    <t>Уст.ПУ: Индивидуальный жилой дом дог. № 134-1-25-00822753 Заявитель: Шаронов Игорь Сергеевич</t>
  </si>
  <si>
    <t>Уст.ПУ: Малоэтажная жилая застройка дог. № 134-1-25-00825153 Заявитель: Форманчук Виталий Евгеньевич</t>
  </si>
  <si>
    <t>Уст.ПУ: Малоэтаж.жил.застройка дог. № 134-1-25-00807169 Заявитель: Репин Сергей Леонидович</t>
  </si>
  <si>
    <t>Уст.ПУ: Малоэтаж.жил.застройка дог. № 134-1-25-00803137 Заявитель: Попова Алина Александровна</t>
  </si>
  <si>
    <t>Уст.ПУ: Малоэтаж.жил.застройка дог. № 134-1-25-00807213 Заявитель: Репин Сергей Леонидович</t>
  </si>
  <si>
    <t>Уст.ПУ: Малоэтажная жилая застройка дог. № 134-1-25-00799999 Заявитель: Сахнова Виктория Михайловна</t>
  </si>
  <si>
    <t>Уст.ПУ: Малоэтаж.жил.застройка дог. № 134-1-25-00807835 Заявитель: Каишвили Нино Амирановна</t>
  </si>
  <si>
    <t>Уст.ПУ: Малоэтаж.жил.застройка дог. № 134-1-25-00807967 Заявитель: Оглы Руслан Кертулаевич</t>
  </si>
  <si>
    <t>Уст.ПУ: Малоэтаж.жил.застройка дог. № 134-1-25-00810343 Заявитель: Чеванина Вера Владимировна</t>
  </si>
  <si>
    <t>Уст.ПУ: Малоэтаж.жил.застройка дог. № 134-1-25-00811353 Заявитель: Чеванина Вера Владимировна</t>
  </si>
  <si>
    <t>Уст.ПУ: Малоэтажная жилая застройка дог. № 134-1-25-00829939 Заявитель: Сытин Александр Геннадиевич</t>
  </si>
  <si>
    <t>Уст.ПУ: объекты наруж. освещения дог. № 134-1-25-00831171 Заявитель: МБУ"ЖКХ"Красноокт. района"</t>
  </si>
  <si>
    <t>Уст.ПУ: объектыстр.площ малэт жил застр дог. № 134-1-25-00836707 Заявитель: Яковлев Алексей Васильевич</t>
  </si>
  <si>
    <t>Уст.ПУ: Малоэтажная жилая застройка дог. № 134-1-25-00815875 Заявитель: Суханов Алексей Владимирович</t>
  </si>
  <si>
    <t>Уст.ПУ: Малоэтажная жилая застройка дог. № 134-1-25-00814059 Заявитель: Аеян Армен Левикович</t>
  </si>
  <si>
    <t>Уст.ПУ: Объект торговли дог. № 134-1-25-00813543 Заявитель: АО Сельскохозяйственное предприятие Заря</t>
  </si>
  <si>
    <t>Уст.ПУ: Малоэтажная жилая застройка дог. № 134-1-25-00838785 Заявитель: Шаркова Марина Викторовна</t>
  </si>
  <si>
    <t>Уст.ПУ: Малоэтажная жилая застройка дог. № 134-1-25-00817771 Заявитель: Павленко Кирилл Валерьевич</t>
  </si>
  <si>
    <t>Уст.ПУ: Малоэтажная жилая застройка дог. № 134-1-25-00822137 Заявитель: Сулейманов Ренат Магарамович</t>
  </si>
  <si>
    <t>Уст.ПУ: Малоэтажная жилая застройка дог. № 134-1-25-00823653 Заявитель: Медакин Андрей Андреевич</t>
  </si>
  <si>
    <t>Уст.ПУ:  Малоэтажная жилая застройка дог. № 134-1-25-00824449 Заявитель: Аветисян Карен Рафикович</t>
  </si>
  <si>
    <t>Уст.ПУ: Жилой дом дог. № 134-1-25-00833625 Заявитель: Виноградова Жасмин Забаровна</t>
  </si>
  <si>
    <t>Уст.ПУ: Пост охраны дог. № 134-1-25-00843965 Заявитель: ООО ЧОП Статус-Р</t>
  </si>
  <si>
    <t>Уст.ПУ: Малоэтажная жилая застройка дог. № 134-1-25-00838869 Заявитель: Нилов Андрей Станиславович</t>
  </si>
  <si>
    <t>Уст.ПУ: Здание материального склада дог. № 134-1-25-00801549 Заявитель: ООО Химторг</t>
  </si>
  <si>
    <t>Уст.ПУ: объекты видеофиксации дог. № 134-1-24-00749953 Заявитель: МУ КДС, ремонта и содержания</t>
  </si>
  <si>
    <t>Установка прибора коммерческого учета электрической энергии (мощности) в точке поставки по договору № 134-1-24-00768369 для э/с объекта: Нежилая застройка (хозяйственная постройка, нежилое здание) точка присоединения: опора № 12 ВЛ 6 кВ ТП 1518 - ТП 82 - 450 (четыреста пятьдесят) кВт Заявитель: Общество с ограниченной ответственностью "Печатный двор" (1 шт)</t>
  </si>
  <si>
    <t>Уст.ПКУ по договору № 134-1-23-00719739 для Производственное здание Заявитель: ООО ПО Аквамаш (1 шт)</t>
  </si>
  <si>
    <t>Уст.ПКУ по договору № 134-1-24-00752197 для Нежилая застройка Заявитель: ООО Ткачевский рынок (1 шт)</t>
  </si>
  <si>
    <t>Уст.ПКУ по договору № 134-1-24-00755121 для КТП-1250 Заявитель: ООО ПРОМЫШЛЕННЫЕ ТЕХНОЛОГИИ (1 шт)</t>
  </si>
  <si>
    <t>Уст.ПКУ по договору № 134-1-24-00752301 для ТП-А 1679 Заявитель: ООО ВОЛГАЭНЕРГОСЕТЬ-СНТ (1 шт)</t>
  </si>
  <si>
    <t>Уст.ПКУ по договору № 134-1-24-00790145 Складское здание. Заявитель: ЗАО "Вист он-лайн" (2 шт.)</t>
  </si>
  <si>
    <t>Уст.ПКУ по договору № 134-1-24-00790245 Административно-общественный комплекс. ООО Техсервис (2 шт.)</t>
  </si>
  <si>
    <t>Уст.ПКУ по дог. № 134-1-24-00758197 Заявитель: ФКУ Налог-Сервис ФНС (в количестве: 1 шт)</t>
  </si>
  <si>
    <t>Уст.ПУ: Малоэтаж.жил.застройка дог. № 134-1-24-00767829 Заявитель: Джафарова Азиза Раджаб-кзы</t>
  </si>
  <si>
    <t>Уст.ПУ: Малоэтаж.жил.застройка дог.№ 134-1-24-00767239 Заявитель: Даруджонов Илхоммдин Нигматжонович</t>
  </si>
  <si>
    <t>Уст.ПУ: Малоэтаж.жил.застройка дог. № 134-1-24-00767541 Заявитель: Козлова Галина Александровна</t>
  </si>
  <si>
    <t>Уст.ПУ: Малоэтаж.жил.застройка дог. № 134-1-24-00770513 Заявитель: Байгазитов Есбулат Кийдарович</t>
  </si>
  <si>
    <t>Уст.ПУ: Малоэтаж.жил.застройка дог. № 134-1-24-00770515 Заявитель: Стаценко Юрий Игоревич</t>
  </si>
  <si>
    <t>Уст.ПУ: Малоэтаж.жил.застройка дог. № 134-1-24-00770375 Заявитель: Белашов Иван Петрович</t>
  </si>
  <si>
    <t>Уст.ПУ: Малоэтаж.жил.застройка дог. № 134-1-24-00770731 Заявитель: Бочаров Андрей Сергеевич</t>
  </si>
  <si>
    <t>Уст.ПУ: Малоэтаж.жил.застройка дог. № 134-1-24-00770667 Заявитель: Ахтырская Ирина Ивановна</t>
  </si>
  <si>
    <t>Уст.ПУ: Малоэтаж.жил.застройка дог. № 134-1-24-00767871 Заявитель: Ващук Юрий Викторович</t>
  </si>
  <si>
    <t>Уст.ПУ: Малоэтаж.жил.застройка дог. № 134-1-24-00770985 Заявитель: Денисов Иван Андреевич</t>
  </si>
  <si>
    <t>Уст.ПУ: Малоэтаж.жил.застройка дог. № 134-1-24-00770017 Заявитель: Степанова Раиса Геннадиевна</t>
  </si>
  <si>
    <t>Уст.ПУ: Малоэтаж.жил.застройка дог. № 134-1-24-00770487 Заявитель: Толкачева Иоланта Алексеевна</t>
  </si>
  <si>
    <t>Уст.ПУ: Малоэтаж.жил.застройка дог. № 134-1-24-00770965 Заявитель: Ермилов Виталий Петрович</t>
  </si>
  <si>
    <t>Уст.ПУ: Малоэтаж.жил.застройка дог. № 134-1-24-00766661 Заявитель: Меликбекян Арамаис Исакович</t>
  </si>
  <si>
    <t>Уст.ПУ: Малоэтаж.жил.застройка дог. № 134-1-24-00769287 Заявитель: Трофименко Наталья Павловна</t>
  </si>
  <si>
    <t>Уст.ПУ: Малоэтаж.жил.застройка дог. № 134-1-24-00768443 Заявитель: Кожемяха Елена Викторовна</t>
  </si>
  <si>
    <t>Уст.ПУ: ВРУ-0,4 кВ для строительства дог. № 134-1-24-00767199 Заявитель: Лобачев Роман Владимирович</t>
  </si>
  <si>
    <t>Уст.ПУ: Объект торговли дог. № 134-1-24-00767437 Заявитель: ИП Ахметова Ксения Анатольевна</t>
  </si>
  <si>
    <t>Уст.ПУ: станция связи дог. № 134-1-24-00767145 Заявитель: ПАО МТС</t>
  </si>
  <si>
    <t>Уст.ПУ: Малоэтаж.жил.застройка дог. № 134-1-24-00768149 Заявитель: Егоров Максим Дмитриевич</t>
  </si>
  <si>
    <t>Уст.ПУ: Малоэтаж.жил.застройка дог. № 134-1-24-00768417 Заявитель: Ташланова Антонина Петровна</t>
  </si>
  <si>
    <t>Уст.ПУ: Малоэтаж.жил.застройка дог. № 134-1-24-00768655 Заявитель: Орехова Светлана Петровна</t>
  </si>
  <si>
    <t>Уст.ПУ: Малоэтаж.жил.застройка дог. № 134-1-24-00768705 Заявитель: Касьянова Валентина Петровна</t>
  </si>
  <si>
    <t>Уст.ПУ: станция связи дог. № 134-1-24-00768067 Заявитель: ПАО МТС</t>
  </si>
  <si>
    <t>Уст.ПУ: Малоэтаж.жил.застройка дог. № 134-1-24-00768483 Заявитель: Гыстаров Руслан Солтанмеджидович</t>
  </si>
  <si>
    <t>Уст.ПУ: Малоэтаж.жил.застройка дог. № 134-1-24-00768469 Заявитель: Харченко Роман Михайлович</t>
  </si>
  <si>
    <t>Уст.ПУ: Малоэтаж.жил.застройка дог. № 134-1-24-00769545 Заявитель: Великанова Александра Сергеевна</t>
  </si>
  <si>
    <t>Уст.ПУ: Малоэтажная жилая застройка дог. № 134-1-24-00772541 Заявитель: Рамазанова Дарья Михайловна</t>
  </si>
  <si>
    <t>Уст.ПУ:Малоэтажная жилая застройка дог.№ 134-1-24-00772245 Заявитель: Даниловская Ольга Владимировна</t>
  </si>
  <si>
    <t>Уст.ПУ: Малоэтажная жилая застройка дог.№ 134-1-24-00773749 Заявитель: Жидовинов Александр Вадимович</t>
  </si>
  <si>
    <t>Уст.ПУ: Малоэтажная жилая застройка дог. № 134-1-24-00773163 Заявитель: Жданова Арина Витальевна</t>
  </si>
  <si>
    <t>Уст.ПУ: Малоэтажная жилая застройка дог. № 134-1-24-00783793 Заявитель: Манукян Теймине Гамлетовна</t>
  </si>
  <si>
    <t>Уст.ПУ: Базовая станциясотовой связи дог. № 134-1-24-00793073 Заявитель: ООО Городские Электросети</t>
  </si>
  <si>
    <t>Уст.ПУ: Строительство автодороги дог. № 134-1-24-00793275 Заявитель: МКУ СЕЗЗ админ.Волгограда</t>
  </si>
  <si>
    <t>Уст.ПУ: офисное здание дог. № 134-1-24-00740845 Заявитель: Малий Валентина Ивановна</t>
  </si>
  <si>
    <t>Уст.ПУ: Малоэтаж.жил.застройка дог. № 134-1-24-00771729 Заявитель: Сергиенко Дмитрий Александрович</t>
  </si>
  <si>
    <t>Уст.ПУ: станция связи дог. № 134-1-24-00770469 Заявитель: ПАО МТС</t>
  </si>
  <si>
    <t>Уст.ПУ: Малоэтаж.жил.застройка дог. № 134-1-24-00768123 Заявитель: Тиллаев Тулкин Учкунович</t>
  </si>
  <si>
    <t>Уст.ПУ: Малоэтаж.жил.застройка дог. № 134-1-24-00763081 Заявитель: Долганова Анна Сергеевна</t>
  </si>
  <si>
    <t>Уст.ПУ: Малоэтажная жилая застройка дог. № 134-1-24-00771995 Заявитель: Чувашина Татьяна Юрьевна</t>
  </si>
  <si>
    <t>Уст.ПУ: Малоэтажная жилая застройка дог. № 134-1-24-00774877 Заявитель: Порохова Ольга Алексеевна</t>
  </si>
  <si>
    <t>Уст.ПУ: Базовая станция связи дог. № 134-1-24-00774135 Заявитель: ООО Т2 Мобайл</t>
  </si>
  <si>
    <t>Уст.ПУ: Малоэтажная жилая застройка дог. № 134-1-24-00775289 Заявитель: Диденко Анастасия Павловна</t>
  </si>
  <si>
    <t>Уст.ПУ: Малоэтажная жилая застройка дог.№ 134-1-24-00775895 Заявитель: Еремина Александра Викторовна</t>
  </si>
  <si>
    <t>Уст.ПУ: Малоэтажная жилая застройка дог. № 134-1-24-00776253 Заявитель: Гурьянова Юлия Сергеевна</t>
  </si>
  <si>
    <t>Уст.ПУ: Малоэтажная жилая застройка дог.№ 134-1-24-00773191 Заявитель: Бычковская Светлана Сергеевна</t>
  </si>
  <si>
    <t>Уст.ПУ: Малоэтажная жилая застройка дог. № 134-1-24-00776489 Заявитель: Яхьяева Наталья Ивановна</t>
  </si>
  <si>
    <t>Уст.ПУ: Мал. жилая застройка дог. № 134-1-24-00778097 Заявитель: Большаков Владимир Александрович</t>
  </si>
  <si>
    <t>Уст.ПУ:Малоэтажная жилая застройка дог.№ 134-1-24-00775513 Заявитель: Воронченко Владислав Сергеевич</t>
  </si>
  <si>
    <t>Уст.ПУ:Малоэтажная жилая застройка дог.№ 134-1-24-00772919 Заявитель: Коробко Александр Владимирович</t>
  </si>
  <si>
    <t>Уст.ПУ:Малоэтажная жилая застройка дог.№ 134-1-24-00772101 Заявитель: Малахова Евгения Александровна</t>
  </si>
  <si>
    <t>Уст.ПУ: Малоэтажная жилая застройка дог. № 134-1-24-00772025 Заявитель: Лутова Вера Викторовна</t>
  </si>
  <si>
    <t>Уст.ПУ: Малоэтажная жилая застройка дог.№ 134-1-24-00772803 Заявитель: Лазарева Маргарита Николаевна</t>
  </si>
  <si>
    <t>Уст.ПУ: Малоэтажная жилая застройка дог. № 134-1-24-00772333 Заявитель: Рзаев Игорь Алиевич</t>
  </si>
  <si>
    <t>Уст.ПУ: Малоэтажная жилая застройка дог. № 134-1-24-00773323 Заявитель: Логинов Владислав Игоревич</t>
  </si>
  <si>
    <t>Уст.ПУ: Нежилая застройка точка дог. № 134-1-24-00774155 Заявитель: Игнатьева Елена Александровна</t>
  </si>
  <si>
    <t>Уст.ПУ: Малоэтажная жилая застройка дог.№ 134-1-24-00774583 Заявитель: Зюбенко Николай Александрович</t>
  </si>
  <si>
    <t>Уст.ПУ: Базовая станция связи дог. № 134-1-24-00774229 Заявитель: ПАО Мобильные ТелеСистемы</t>
  </si>
  <si>
    <t>Уст.ПУ:Малоэтажная жилая застройка дог.№ 134-1-24-00774573 Заявитель: Курбатов Константин Евгеньевич</t>
  </si>
  <si>
    <t>Уст.ПУ: Малоэтажная жилая застройка дог. № 134-1-24-00774787 Заявитель: Рубцова Виктория Олеговна</t>
  </si>
  <si>
    <t>Уст.ПУ: Малоэтажная жилая застройка дог. № 134-1-24-00775225 Заявитель: Попова Татьяна Геннадьевна</t>
  </si>
  <si>
    <t>Уст.ПУ: Малоэтажная жилая застройка дог. № 134-1-24-00775391 Заявитель: Порядина Татьяна Юрьевна</t>
  </si>
  <si>
    <t>Уст.ПУ: Мал. жилая застройка дог. № 134-1-24-00775471 Заявитель: Курбанов Абдулложон Якуббекович</t>
  </si>
  <si>
    <t>Уст.ПУ: Малоэтажная жилая застройка дог. № 134-1-24-00789849 Заявитель: Алоян Тарон Арменович</t>
  </si>
  <si>
    <t>Уст.ПУ: Жилое строение дог. № 134-1-24-00793793 Заявитель: Оганян Анна Гамлетовна</t>
  </si>
  <si>
    <t>Уст.ПУ: Малоэтажная жилая застройка дог. № 134-1-25-00796391 Заявитель: Джуров Александр Анатольевич</t>
  </si>
  <si>
    <t>Уст.ПУ: Базовая станциядог. № 134-1-25-00796631 Заявитель: АО Национальная Башенная Компания</t>
  </si>
  <si>
    <t>Уст.ПУ: здание док-склада дог. № 134-1-24-00746291 Заявитель: Васильева Алёна Александровна</t>
  </si>
  <si>
    <t>Уст.ПУ: Малоэтаж.жил.застройка дог. № 134-1-24-00770155 Заявитель: Упшинская Елена Олеговна</t>
  </si>
  <si>
    <t>Уст.ПУ: Малоэтаж.жил.застройка дог. № 134-1-24-00770665 Заявитель: Дураков Василий Александрович</t>
  </si>
  <si>
    <t>Уст.ПУ: Малоэтаж.жил.застройка дог. № 134-1-24-00767475 Заявитель: Савченко Ольга Анатольевна</t>
  </si>
  <si>
    <t>Уст.ПУ: Малоэтаж.жил.застройка дог. № 134-1-24-00767455 Заявитель: Чувальский Андрей Николаевич</t>
  </si>
  <si>
    <t>Уст.ПУ: Малоэтажная жилая застройка дог. № 134-1-24-00777937 Заявитель: Кандрашкина Ольга Сергеевна</t>
  </si>
  <si>
    <t>Уст.ПУ: Малоэтажная жилая застройка дог. № 134-1-24-00780359 Заявитель: Ляшенко Юрий Иванович</t>
  </si>
  <si>
    <t>Уст.ПУ: Базовая станция связи дог. № 134-1-24-00778465 Заявитель: ПАО Мобильные ТелеСистемы</t>
  </si>
  <si>
    <t>Уст.ПУ: ЭПУ для энергоснабжения дог. № 134-1-24-00779369 Заявитель: Османов Мурад Османович</t>
  </si>
  <si>
    <t>Уст.ПУ: Малоэтажная жилая застройка дог. № 134-1-24-00778553 Заявитель: Кузяев Максим Александрович</t>
  </si>
  <si>
    <t>Уст.ПУ: Малоэтажная жилая застройка дог.№ 134-1-24-00778177 Заявитель: Наимов Джумабек Абдукаримович</t>
  </si>
  <si>
    <t>Уст.ПУ: жилой дом дог. № 134-1-24-00779031 Заявитель: Мирзоев Таймаз Агабекович</t>
  </si>
  <si>
    <t>Уст.ПУ: Малоэтажная жилая застройка дог. № 134-1-24-00786983 Заявитель: Морозова Светлана Борисовна</t>
  </si>
  <si>
    <t>Уст.ПУ: Малоэтажная жилая застройка дог. № 134-1-24-00780391 Заявитель: Галоян Арменуи Рубеновна</t>
  </si>
  <si>
    <t>Уст.ПУ: Малоэтажная жилая застройка дог. № 134-1-24-00776801 Заявитель: Ершова Стелла Владимировна</t>
  </si>
  <si>
    <t>Уст.ПУ: Малоэтажная жилая застройка дог. № 134-1-24-00777121 Заявитель: Гусев Роман Игоревич</t>
  </si>
  <si>
    <t>Уст.ПУ: Малоэтажная жилая застройка дог. № 134-1-24-00777101 Заявитель: Колесников Андрей Николаевич</t>
  </si>
  <si>
    <t>Уст.ПУ: Малоэтажная жилая дог. № 134-1-24-00775241 Заявитель: Сакаева Татьяна Анатольевна</t>
  </si>
  <si>
    <t>Уст.ПУ: Малоэтажная жилая застройка дог. № 134-1-24-00776443 Заявитель: Ермоленко Дмитрий Игоревич</t>
  </si>
  <si>
    <t>Уст.ПУ: Складское здание помещение дог. № 134-1-24-00777393 Заявитель: ИП Лобанова Ирина Викторовна</t>
  </si>
  <si>
    <t>Уст.ПУ: Базовая станция связи дог. № 134-1-24-00775627 Заявитель: ООО Т2 Мобайл</t>
  </si>
  <si>
    <t>Уст.ПУ: Малоэтажная жилая застройка дог. № 134-1-24-00777223 Заявитель: Титов Владимир Дмитриевич</t>
  </si>
  <si>
    <t>Уст.ПУ: Малоэтажная жилая застройка дог. № 134-1-24-00776471 Заявитель: Ермоленко Дмитрий Игоревич</t>
  </si>
  <si>
    <t>Уст.ПУ: Малоэтажная жилая застройка дог. № 134-1-24-00778801 Заявитель: Чинчилей Марчел Федорович</t>
  </si>
  <si>
    <t>Уст.ПУ: Малоэтажная жилая застройка дог. № 134-1-24-00779877 Заявитель: Романюк Ольга Александровна</t>
  </si>
  <si>
    <t>Уст.ПУ: Мал. жилая застройка дог. № 134-1-24-00783427 Заявитель: Белодворцев Андрей Валентинович</t>
  </si>
  <si>
    <t>Уст.ПУ: Индивидуальный жилой дом дог. № 134-1-24-00779383 Заявитель: Панова Мария Николаевна</t>
  </si>
  <si>
    <t>Уст.ПУ: Малоэтажная жилая застройка дог. № 134-1-24-00772875 Заявитель: Григорян Инесса Леноровна</t>
  </si>
  <si>
    <t>Уст.ПУ: Малоэтажная жилая застройка дог. № 134-1-24-00776679 Заявитель: Павлова Елена Сергеевна</t>
  </si>
  <si>
    <t>Уст.ПУ: ВЛИ-0,4 для жилого дома дог. № 134-1-25-00797989 Заявитель: Белова Наталья Юрьевна</t>
  </si>
  <si>
    <t>Уст.ПУ: Объект торговли дог. № 134-1-25-00801769 Заявитель: ИП Кузнецова Ольга Владимировна</t>
  </si>
  <si>
    <t>Уст.ПУ: Малоэтажная жилая застройка дог. № 134-1-25-00797707 Заявитель: Коннов Алексей Павлович</t>
  </si>
  <si>
    <t>Уст.ПУ: Малоэтажная жилая застройка дог. № 134-1-25-00799253 Заявитель: Шаванова Мадина Рамазановна</t>
  </si>
  <si>
    <t>Уст.ПУ: Павильон шиномонтажа дог. № 134-1-25-00803111 Заявитель: Хачатрян Севак Максимович</t>
  </si>
  <si>
    <t>Уст.ПУ: Базовая станция сотовой связи дог. № 134-1-24-00791611 Заявитель: ПАО Вымпел-Коммуникации</t>
  </si>
  <si>
    <t>Уст.ПУ: Нежилая застройка дог. № 134-1-25-00799367 Заявитель: Гайнутдинова Виктория Евгеньевна</t>
  </si>
  <si>
    <t>Уста.ПУ: Малоэтажная жилая застройка дог. № 134-1-25-00805143 Заявитель: Львова Валерия Дмитриевна</t>
  </si>
  <si>
    <t>Уст.ПУ: ВРУ-0,4 Жилого дома дог. № 134-1-24-00738779 Заявитель: Мещерякова Ольга Михайловна</t>
  </si>
  <si>
    <t>Уст.ПУ: Дачный дом дог. № 134-1-24-00756919 Заявитель: Захарова Елена Николаевна</t>
  </si>
  <si>
    <t>Уст.ПУ: ВРУ-0,4 кВ для строительства дог. № 134-1-24-00769709 Заявитель: Калягина Елена Игоревна</t>
  </si>
  <si>
    <t>Уст.ПУ: Малоэтажная жилая застройка дог. № 134-1-24-00779807 Заявитель: Соломахина Лилия Викторовна</t>
  </si>
  <si>
    <t>Уст.ПУ: Малоэтажная жилая застройка дог. № 134-1-24-00776227 Заявитель: Алламова Ольга Сергеевна</t>
  </si>
  <si>
    <t>Уст.ПУ: Малоэтажная жилая застройка дог. № 134-1-24-00785011 Заявитель: Насибова Регина Аллахяровна</t>
  </si>
  <si>
    <t>Уст.ПУ: Малоэтажная жилая застройка дог. № 134-1-24-00782639 Заявитель: Фомиченко Алексей Сергеевич</t>
  </si>
  <si>
    <t>Уст.ПУ: Малоэтажная жилая застройка дог. № 134-1-24-00782889 Заявитель: Попов Андрей Андреевич</t>
  </si>
  <si>
    <t>Уст.ПУ: Малоэтажная жилая застройка дог. № 134-1-24-00784077 Заявитель: Ориненко Николай Андреевич</t>
  </si>
  <si>
    <t>Уст.ПУ: Малоэтажная жилая застройка дог. № 134-1-24-00783121 Заявитель: Саранова Дарья Петровна</t>
  </si>
  <si>
    <t>Уст.ПУ: Малоэтажная жилая застройка дог. № 134-1-24-00784973 Заявитель: Сумберт Ирина Николаевна</t>
  </si>
  <si>
    <t>Уст.ПУ:Малоэтажная жилая застройка дог.№ 134-1-24-00785965 Заявитель: Николаева Наталья Вячеславовна</t>
  </si>
  <si>
    <t>Уст.ПУ: Малоэтажная жилая застройка дог.№ 134-1-24-00786003 Заявитель: Золоторенко Дмитрий Борисович</t>
  </si>
  <si>
    <t>Уст.ПУ: Малоэтажная жилая застройка дог. № 134-1-24-00781273 Заявитель: Нефедьев Игорь Валерьевич</t>
  </si>
  <si>
    <t>Уст.ПУ: Малоэтажная жилая застройка дог. № 134-1-24-00781747 Заявитель: Татькова Ирина Анатольевна</t>
  </si>
  <si>
    <t>Уст.ПУ: Малоэтажная жилая застройка дог. № 134-1-24-00786285 Заявитель: Давудов Надир Ахмедович</t>
  </si>
  <si>
    <t>Уст.ПУ: Малоэтажная жилая застройка дог. № 134-1-24-00774807 Заявитель: Агамалян Арсен Ашотович</t>
  </si>
  <si>
    <t>Уст.ПУ: Малоэтажная жилая застройка дог. № 134-1-24-00775603 Заявитель: Трудов Алексей Владимирович</t>
  </si>
  <si>
    <t>Уст.ПУ: Малоэтажная жилая застройка дог. № 134-1-24-00775253 Заявитель: Харченко Роман Михайлович</t>
  </si>
  <si>
    <t>Уст.ПУ: Малоэтажная жилая застройка дог. № 134-1-24-00778601 Заявитель: Анохин Эдуард Викторович</t>
  </si>
  <si>
    <t>Уст.ПУ: ЭПУ жилого дома дог. № 134-1-24-00781293 Заявитель: Шамхалова Ханпери Гаджиагаевна</t>
  </si>
  <si>
    <t>Уст.ПУ: Малоэтажная жилая застройка дог. № 134-1-24-00781505 Заявитель: Оганян Камо Вардкеси</t>
  </si>
  <si>
    <t>Уст.ПУ: Малоэтажная жилая застройка дог. № 134-1-24-00787199 Заявитель: Соловьёв Никита Борисович</t>
  </si>
  <si>
    <t>Уст.ПУ: Объекты наружного освещения дог. № 134-1-24-00771537 Заявитель: МБУ Северное</t>
  </si>
  <si>
    <t>Уст.ПУ: Объекты наружного освещения дог. № 134-1-24-00771579 Заявитель: МБУ Северное</t>
  </si>
  <si>
    <t>Уст.ПУ: Малоэтаж. жилая застройка дог.№ 134-1-24-00781757 Заявитель: Горохов Константин Владимирович</t>
  </si>
  <si>
    <t>Уст.ПУ: Малоэтажная жилая застройка дог. № 134-1-24-00781207 Заявитель: Садовина Марина Николаевна</t>
  </si>
  <si>
    <t>Уст.ПУ: Малоэтажная жилая застройка дог. № 134-1-24-00784653 Заявитель: Соловьев Борис Александрович</t>
  </si>
  <si>
    <t>Уст.ПУ: Малоэтажная жилая застройка дог. № 134-1-24-00785021 Заявитель: Ушков Павел Львович</t>
  </si>
  <si>
    <t>Уст.ПУ: Малоэтажная жилая застройка дог. № 134-1-24-00785871 Заявитель: Каньшин Эдуард Викторович</t>
  </si>
  <si>
    <t>Уст.ПУ: Малоэтажная жилая застройка дог. № 134-1-24-00781711 Заявитель: Овсепян Наира Гарниковна</t>
  </si>
  <si>
    <t>Уст.ПУ: Малоэтажная жилая застройка дог.№ 134-1-24-00781915 Заявитель: Сутулова Карина Александровна</t>
  </si>
  <si>
    <t>Уст.ПУ: Базовая станция связи дог. № 134-1-24-00783493 Заявитель: ООО Т2 Мобайл</t>
  </si>
  <si>
    <t>Уст.ПУ:Малоэтажная жилая застройка дог.№ 134-1-24-00780837 Заявитель: Пресняков Сергей Александрович</t>
  </si>
  <si>
    <t>Уст.ПУ: Малоэтажная жилая застройка дог. № 134-1-24-00781181 Заявитель: Тома Елена Михайловна</t>
  </si>
  <si>
    <t>Уст.ПУ: Мал. жилая застройка дог. № 134-1-24-00781527 Заявитель: Деревенченко Александр Вячеславович</t>
  </si>
  <si>
    <t>Уст.ПУ: Базовая станция связи дог. № 134-1-24-00781477 Заявитель: ПАО Вымпел-Коммуникации</t>
  </si>
  <si>
    <t>Уст.ПУ: Базовая станция связи дог. № 134-1-24-00781885 Заявитель: ПАО Вымпел-Коммуникации</t>
  </si>
  <si>
    <t>Уст.ПУ: Малоэтажная жилая застройка дог. № 134-1-24-00784919 Заявитель: Федорова Тамара Анатольевна</t>
  </si>
  <si>
    <t>Уст.ПУ:Малоэтажная жилая застройка дог.№ 134-1-24-00781489 Заявитель: Минякина Александра Викторовна</t>
  </si>
  <si>
    <t>Уст.ПУ: Малоэтажная жилая застройка дог. № 134-1-24-00786161 Заявитель: Симкина Наталия Олеговна</t>
  </si>
  <si>
    <t>Уст.ПУ: Объекты наружного освещения дог. № 134-1-24-00765053 Заявитель: МБУ Северное</t>
  </si>
  <si>
    <t>Уст.ПУ: земельный участок для ИЖС дог. № 134-1-24-00777577 Заявитель: Елагина Александра Юрьевна</t>
  </si>
  <si>
    <t>Уст.ПУ: Малоэтажная жилая застройка дог. № 134-1-24-00783561 Заявитель: Логачёв Иван Олегович</t>
  </si>
  <si>
    <t>Уст.ПУ: Малоэтажная жилая застройка дог. № 134-1-24-00783569 Заявитель: Ткачев Роман Сергеевич</t>
  </si>
  <si>
    <t>Уст.ПУ: Малоэтажная жилая застройка дог. № 134-1-24-00783367 Заявитель: Цыбенко Юлия Сергеевна</t>
  </si>
  <si>
    <t>Уст.ПУ: Базовая станция связи дог. № 134-1-24-00782509 Заявитель: ПАО Вымпел-Коммуникации</t>
  </si>
  <si>
    <t>Уст.ПУ: Малоэтажная жилая застройка дог. № 134-1-24-00778895 Заявитель: ИП Кочетов Юрий Геннадиевич</t>
  </si>
  <si>
    <t>Уст.ПУ: Малоэтажная жилая застройка дог. № 134-1-24-00784477 Заявитель: Ледовская Дарья Васильевна</t>
  </si>
  <si>
    <t>Уст.ПУ: Малоэтажная жилая застройка дог. № 134-1-24-00784479 Заявитель: Абдулова Наталья Никифоровна</t>
  </si>
  <si>
    <t>Уст.ПУ: Малоэтажная жилая застройка дог. № 134-1-24-00785041 Заявитель: Мякоход Марина Сергеевна</t>
  </si>
  <si>
    <t>Уст.ПУ: земельный участок дог. № 134-1-24-00784997 Заявитель: Евтухов Андрей Иванович</t>
  </si>
  <si>
    <t>Уст.ПУ: Малоэтажная жилая застройка дог. № 134-1-24-00785217 Заявитель: Батюченко Наталья Федоровна</t>
  </si>
  <si>
    <t>Уст.ПУ: Базовая станция связи дог. № 134-1-24-00784683 Заявитель: ООО Т2 Мобайл</t>
  </si>
  <si>
    <t>Уст.ПУ: Малоэтажная жил.застройка дог. № 134-1-25-00801561 Заявитель: Донецкова Анастасия Дмитриевна</t>
  </si>
  <si>
    <t>Уст.ПУ: Малоэтажная жилая застройка дог. № 134-1-24-00788487 Заявитель: Гушанов Ахмедулла Ширинович</t>
  </si>
  <si>
    <t>Уст.ПУ: торговый павильон дог. № 134-1-25-00808957 Заявитель: ИП Гусейнов Мурад Рауфович</t>
  </si>
  <si>
    <t>Уст.ПУ: Нежилая застройка дог. № 134-1-25-00805741 Заявитель: Чарталабагандов Мирзагаджи Магомедович</t>
  </si>
  <si>
    <t>Уст.ПУ: Выделенная часть жилого дома дог. № 134-1-25-00805671 Заявитель: Юмуц Федор Ленарович</t>
  </si>
  <si>
    <t>Уст.ПУ: Малоэтажная жилая застройка дог. № 134-1-24-00790225 Заявитель: Рубцов Сергей Николаевич</t>
  </si>
  <si>
    <t>Уст.ПУ: Малоэтажная жилая застройка дог. № 134-1-24-00785833 Заявитель: Железняков Анатолий Алексеевич</t>
  </si>
  <si>
    <t>Уст.ПУ: Малоэтажная жилая застройка дог. № 134-1-24-00785885 Заявитель: Толгучёва Алина Сергеевна</t>
  </si>
  <si>
    <t>Уст.ПУ: Малоэтажная жилая застройка дог. № 134-1-24-00786393 Заявитель: Цевашев Павел Иванович</t>
  </si>
  <si>
    <t>Уст.ПУ: Базовая станция связи дог. № 134-1-24-00786165 Заявитель: ООО Т2 Мобайл</t>
  </si>
  <si>
    <t>Уст.ПУ: ВРУ-0,4 кВ жилого дома дог. № 134-1-24-00787179 Заявитель: Арутюнян Рустам Манвелович</t>
  </si>
  <si>
    <t>Уст.ПУ:Малоэтажная жилая застройка дог.№ 134-1-24-00786785 Заявитель: Беликова Наталия Александровна</t>
  </si>
  <si>
    <t>Уст.ПУ: Нежилая застройка дог. № 134-1-24-00786719 Заявитель: Херианова Ольга Восмартовна</t>
  </si>
  <si>
    <t>Уст.ПУ: Малоэтажная жилая застройка дог. № 134-1-24-00786985 Заявитель: Белякович Ольга Анатольевна</t>
  </si>
  <si>
    <t>Уст.ПУ: Малоэтажная жилая застройка дог. № 134-1-24-00787551 Заявитель: Егорова Алена Владимировна</t>
  </si>
  <si>
    <t>Уст.ПУ: Гараж дог. № 134-1-24-00788349 Заявитель: Тубалов Владимир Александрович</t>
  </si>
  <si>
    <t>Уст.ПУ: Малоэтажная жилая застройка дог. № 134-1-24-00788515 Заявитель: Умудумов Владимир Кириакович</t>
  </si>
  <si>
    <t>Уст.ПУ: Малоэтажная жилая застройка дог.№ 134-1-24-00787395 Заявитель: Акимов Владимир Александрович</t>
  </si>
  <si>
    <t>Уст.ПУ: Малоэтажная жилая застройка дог. № 134-1-24-00788741 Заявитель: Горбунова Оксана Леонидовна</t>
  </si>
  <si>
    <t>Уст.ПУ: Малоэтажная жилая застройка дог. № 134-1-24-00788721 Заявитель: Станогина Елена Владимировна</t>
  </si>
  <si>
    <t>Уст.ПУ: Базовая станция связи дог. № 134-1-24-00787619 Заявитель: АО АО Социнтех-Инстал</t>
  </si>
  <si>
    <t>Уст.ПУ: Базовая станция связи дог. № 134-1-24-00787615 Заявитель: ООО Т2 Мобайл</t>
  </si>
  <si>
    <t>Уст.ПУ: Малоэтаж. жилая застройка дог.№ 134-1-24-00788905 Заявитель: Чувашин Александр Александрович</t>
  </si>
  <si>
    <t>Уст.ПУ: Малоэтажная жилая застройка дог. № 134-1-24-00788377 Заявитель: Байтимирова Софья Дербишевна</t>
  </si>
  <si>
    <t>Уст.ПУ: Участок дог. № 134-1-24-00788499 Заявитель: Ширяева Алина Александровна</t>
  </si>
  <si>
    <t>Уст.ПУ: Малоэтажная жилая застройка дог. № 134-1-24-00775929 Заявитель: Найман Елена Николаевна</t>
  </si>
  <si>
    <t>Уст.ПУ: Малоэтажная жилая застройка дог. № 134-1-25-00806765 Заявитель: Скворцова Елена Сергеевна</t>
  </si>
  <si>
    <t>Уст.ПУ: Малоэтажная жилая застройка дог. № 134-1-25-00806897 Заявитель: Хачатрян Андраник Севакович</t>
  </si>
  <si>
    <t>Уст.ПУ: станция сотовой связи дог. № 134-1-25-00810617 Заявитель: ООО ПТБ «Фактор»</t>
  </si>
  <si>
    <t>Уст.ПУ: строительная площадка дог. № 134-1-25-00809157 Заявитель: Кравцова Алена Владимировна</t>
  </si>
  <si>
    <t>Уст.ПУ: Малоэтаж.жил.застройка дог. № 134-1-25-00811921 Заявитель: Панченко Андрей Сергеевич</t>
  </si>
  <si>
    <t>Уст.ПУ: станция сотовой связи дог. № 134-1-25-00811063 Заявитель: ООО Строительные Фонды</t>
  </si>
  <si>
    <t>Уст.ПУ: станция сотовой связи дог. № 134-1-25-00807243 Заявитель: ООО ТехноСтройГрупп</t>
  </si>
  <si>
    <t>Уст.ПУ: Малоэтаж.жил.застройка дог. № 134-1-24-00789243 Заявитель: Романова Светлана Александровна</t>
  </si>
  <si>
    <t>Уст.ПУ: Малоэтажная жилая застройка дог. № 134-1-24-00790157 Заявитель: Рузметов Анвар Жуманазарович</t>
  </si>
  <si>
    <t>Уст.ПУ: Малоэтажная жилая застройка дог. № 134-1-24-00789511 Заявитель: Андреев Роман Геннадиевич</t>
  </si>
  <si>
    <t>Уст.ПУ: Малоэтажная жилая застройка дог. № 134-1-24-00789561 Заявитель: Савенков Алексей Иванович</t>
  </si>
  <si>
    <t>Уст.ПУ: Объекты наружного освещения дог. № 134-1-24-00775877 Заявитель: МБУ "Северное"</t>
  </si>
  <si>
    <t>Уст.ПУ: Объекты наружного освещения дог. № 134-1-24-00779111 Заявитель: МБУ "Северное"</t>
  </si>
  <si>
    <t>Уст.ПУ: Объекты наружного освещения дог. № 134-1-24-00779171 Заявитель: МБУ "Северное"</t>
  </si>
  <si>
    <t>Уст.ПУ: Объекты наружного освещения дог. № 134-1-24-00779089 Заявитель: МБУ "Северное"</t>
  </si>
  <si>
    <t>Уст.ПУ: Малоэтажная жилая застройка дог. № 134-1-24-00789745 Заявитель: Корнеев Геннадий Михайлович</t>
  </si>
  <si>
    <t>Уст.ПУ: Малоэтаж. жилая застройка дог.№ 134-1-24-00790907 Заявитель: Политаев Александр Владимирович</t>
  </si>
  <si>
    <t>Уст.ПУ: Базовая станциясотовой связи дог. № 134-1-25-00812357 Заявитель: ООО "Т2 Мобайл"</t>
  </si>
  <si>
    <t>Уст.ПУ: Малоэтажная жилая застройка дог. № 134-1-24-00789725 Заявитель: Звягин Дмитрий Александрович</t>
  </si>
  <si>
    <t>Уст.ПУ: Малоэтаж.жил.застройка дог. № 134-1-24-00772015 Заявитель: Чебоненко Сергей Викторович</t>
  </si>
  <si>
    <t>Уст.ПУ: Малоэтаж.жил.застройка дог. № 134-1-24-00771869 Заявитель: Романов Денис Олегович</t>
  </si>
  <si>
    <t>Уст.ПУ: Малоэтажная жилая застройка дог. № 134-1-24-00775997 Заявитель: Яценко Евгений Владимирович</t>
  </si>
  <si>
    <t>Уст.ПУ: ВРУ-0,4 Жилого дома дог. № 134-1-24-00781165 Заявитель: Ефимова Наталья Олеговна</t>
  </si>
  <si>
    <t>Уст.ПУ: Малоэтажная жилая застройка дог. № 134-1-24-00783679 Заявитель: Давыдов Валерий Валерьевич</t>
  </si>
  <si>
    <t>Уст.ПУ: Малоэтажная жилая застройка дог. № 134-1-24-00781755 Заявитель: Капанадзе Алина Валерьевна</t>
  </si>
  <si>
    <t>Уст.ПУ: Малоэтаж.жил.застройка дог. № 134-1-25-00811029 Заявитель: Савельев Александр Сергеевич</t>
  </si>
  <si>
    <t>Уст.ПУ: станция сотовой связи дог. № 134-1-25-00812361 Заявитель: ООО Т2 Мобайл</t>
  </si>
  <si>
    <t>Уст.ПУ: Малоэтаж.жил.застройка дог. № 134-1-25-00810997 Заявитель: Гребнева Галина Александровна</t>
  </si>
  <si>
    <t>Уст.ПУ: Малоэтаж.жил.застройка дог. № 134-1-25-00810625 Заявитель: Айденгалиев Рахим Исинкаирович</t>
  </si>
  <si>
    <t>Уст.ПУ: ВРУ-0,4 кВ жилого дома дог. № 134-1-25-00811729 Заявитель: Гороженко Валерий Валерьевич</t>
  </si>
  <si>
    <t>Уст.ПУ: ВРУ-0,4 кВ жил. дома дог. № 134-1-25-00811569 Заявитель: Гороженко Яна Викторовна Викторовна</t>
  </si>
  <si>
    <t>Уст.ПУ: Малоэтажная жилая застройка дог. № 134-1-24-00790967 Заявитель: Соловьева Ирина Николаевна</t>
  </si>
  <si>
    <t>Уст.ПУ: Малоэтажная жилая застройка дог. № 134-1-25-00799787 Заявитель: Абдуллаев Лутфуллоджон</t>
  </si>
  <si>
    <t>Уст.ПУ: Базовая станция сотовой связи дог. 134-1-24-00790579 Заявитель: ООО "Т2 Мобайл"</t>
  </si>
  <si>
    <t>Уст.ПУ: часть жилого дома 25 кв.м дог. 134-1-24-00791667 Заявитель: Зазымин Юрий Степанович</t>
  </si>
  <si>
    <t>Уст.ПУ: Малоэтажная жилая застройка дог. 134-1-24-00793829 Заявитель: Зазымина Наталия Васильевна</t>
  </si>
  <si>
    <t>Уст.ПУ: Базовая станция сотовой связи дог. 134-1-25-00812179 Заявитель: ООО "Т2 Мобайл"</t>
  </si>
  <si>
    <t>Уст.ПУ: Малоэтажная жилая застройка дог. 134-1-25-00797945 Заявитель Черная Юлия Петровна</t>
  </si>
  <si>
    <t>Уст.ПУ: Малоэтажная жилая застройка дог. 134-1-24-00791341 Заявитель: Гасымова Раиса Джавад кызы</t>
  </si>
  <si>
    <t>Уст.ПУ: Малоэтажная жилая застройка дог. 134-1-24-00791577 Заявитель: Баландина Мария Сергеевна</t>
  </si>
  <si>
    <t>Уст.ПУ: Малоэтажная жилая застройка дог. 134-1-24-00793497 Заявитель: Домников Роман Евгеньевич</t>
  </si>
  <si>
    <t>Уст.ПУ: Земельный участок дог. 134-1-24-00793041 Заявитель: Гермаш Лия Мустакимовна</t>
  </si>
  <si>
    <t>Уст.ПУ: Малоэтажная жилая застройка дог. 134-1-25-00815317 Заявитель: Черноусов Сергей Геннадьевич</t>
  </si>
  <si>
    <t>Уст.ПУ: Малоэтажная жилая застройка дог. № 134-1-24-00793469 Заявитель: Гришин Константин Васильевич</t>
  </si>
  <si>
    <t>Уст.ПУ: Малоэтажная жилая застройка дог. № 134-1-24-00792727 Заявитель: Полонская Елена Сергеевна</t>
  </si>
  <si>
    <t>Уст.ПУ: Малоэтажная жилая застройка дог. № 134-1-24-00792543 Заявитель: Донцова Елена Федоровна</t>
  </si>
  <si>
    <t>Уст.ПУ: Малоэтажная жилая застройка дог. № 134-1-24-00792783 Заявитель: Василенко Павел Васильевич</t>
  </si>
  <si>
    <t>Уст.ПУ: Малоэтажная жил. застройка дог. № 134-1-24-00793383 Заявитель: Малушко Николай Александрович</t>
  </si>
  <si>
    <t>Уст.ПУ: Малоэтажная жилая застройка дог. № 134-1-24-00795545 Заявитель: Малушко Галина Владимировна</t>
  </si>
  <si>
    <t>Уст.ПУ: Малоэтажная жилая застройка дог. № 134-1-24-00793229 Заявитель: Чинчилей Марчел Федорович</t>
  </si>
  <si>
    <t>Уст.ПУ: ВРУ-0,4кВ для стр. жил. дома дог. № 134-1-24-00794193 Заявитель: Антипин Александр Иванович</t>
  </si>
  <si>
    <t>Уст.ПУ: Малоэтаж. жил. застройка дог. № 134-1-24-00793765 Заявитель: Меркулова Наталья Александровна</t>
  </si>
  <si>
    <t>Уст.ПУ: Малоэтажная жилая застройка дог. № 134-1-24-00793887 Заявитель: Курашов Игорь Александрович</t>
  </si>
  <si>
    <t>Уст.ПУ: Малоэтажная жилая застройка дог. № 134-1-24-00793983 Заявитель: Арутюнян Гамлет Армаисович</t>
  </si>
  <si>
    <t>Уст.ПУ: Малоэтажная жилая застройка дог. № 134-1-24-00794573 Заявитель: Антонян Кукуш Геворговна</t>
  </si>
  <si>
    <t>Уст.ПУ: Малоэтажная жилая застройка дог. № 134-1-24-00794819 Заявитель: Садыгова Ясаман Хафиз Кызы</t>
  </si>
  <si>
    <t>Уст.ПУ: Малоэтажная жилая застройка дог. № 134-1-24-00795047 Заявитель: Курдюкова Наталья Викторовна</t>
  </si>
  <si>
    <t>Уст.ПУ: Малоэтажная жилая застройка дог. № 134-1-24-00791181 Заявитель: Антонов Владислав Васильевич</t>
  </si>
  <si>
    <t>Уст.ПУ: нестационарный торговый объект дог. № 134-1-25-00815567 Заявитель: ООО "БУЛЛ"</t>
  </si>
  <si>
    <t>Уст.ПУ: нестационарный торговый объект дог. № 134-1-25-00815553 Заявитель: ООО "БУЛЛ"</t>
  </si>
  <si>
    <t>Уст.ПУ: Павильон шиномонтажа дог. № 134-1-25-00812311 Заявитель: ИП Бахмутова Елена Владимировна</t>
  </si>
  <si>
    <t>Уст.ПУ: Базовая станция/оборуд. сотовой связи дог. № 134-1-25-00813095 Заявитель: ООО «ПТБ «Фактор»</t>
  </si>
  <si>
    <t>Уст.ПУ: Малоэтажная жилая застройка дог. № 134-1-24-00791379 Заявитель: Санников Виктор Валериевич</t>
  </si>
  <si>
    <t>Уст.ПУ: Малоэтаж. жил. застройка дог. № 134-1-24-00795365 Заявитель: Степанов Александр Владимирович</t>
  </si>
  <si>
    <t>Уст.ПУ: Малоэтажная жилая застройка дог. № 134-1-24-00794443 Заявитель: Ермилова Надежда Николаевна</t>
  </si>
  <si>
    <t>Уст.ПУ: земельный участок дог. № 134-1-24-00794283 Заявитель: Ленников Михаил Валерьевич</t>
  </si>
  <si>
    <t>Уст.ПУ: Малоэтажная жилая застройка дог. № 134-1-25-00813057 Заявитель: Макаров Евгений Васильевич</t>
  </si>
  <si>
    <t>Уст.ПУ: жилой дом дог. № 134-1-25-00813965 Заявитель: Михина Елена Анатольевна</t>
  </si>
  <si>
    <t>Уст.ПУ: Малоэтажная жилая застройка дог. № 134-1-24-00787235 Заявитель: Костычева Ольга Игоревна</t>
  </si>
  <si>
    <t>Уст.ПУ: Малоэтаж.жил.застройка дог. № 134-1-25-00807949 Заявитель: Мелконян Гарник Гургенович</t>
  </si>
  <si>
    <t>Уст.ПУ: Объект торговли дог. № 134-1-25-00803311 Заявитель: ООО М-Стандарт</t>
  </si>
  <si>
    <t>Уст.ПУ: Малоэтажная жилая застройка дог. № 134-1-24-00794905 Заявитель: Аеян Левик Айкович</t>
  </si>
  <si>
    <t>Уст.ПУ: Малоэтажная жилая застройка дог. № 134-1-25-00818069 Заявитель: Мартиросян Ануш Андраниковна</t>
  </si>
  <si>
    <t>Уст.ПУ: Малоэтажная жилая застройка дог. № 134-1-24-00795495 Заявитель: Харченко Роман Михайлович</t>
  </si>
  <si>
    <t>Уст.ПУ: Малоэтажная застройка дог. № 134-1-24-00795585 Заявитель: Зеляковский Дмитрий Викторович</t>
  </si>
  <si>
    <t>Уст.ПУ: Малоэтажная жилая застройка дог. № 134-1-25-00795993 Заявитель: Брендаус Валерия Витальевна</t>
  </si>
  <si>
    <t>Уст.ПУ: Малоэтажная жилая застройка дог. № 134-1-25-00796223 Заявитель: Захарова Наталия Яковлевна</t>
  </si>
  <si>
    <t>Уст.ПУ: Малоэтажная жилая застройка дог. № 134-1-25-00796011 Заявитель: Харченко Роман Михайлович</t>
  </si>
  <si>
    <t>Уст.ПУ: Малоэтажная жилая застройка дог. № 134-1-25-00796019 Заявитель: Харченко Роман Михайлович</t>
  </si>
  <si>
    <t>Уст.ПУ: Малоэтажная жилая застройка дог. № 134-1-25-00795983 Заявитель: Харченко Роман Михайлович</t>
  </si>
  <si>
    <t>Уст.ПУ: Малоэтажная жилая застройка дог. № 134-1-25-00795997 Заявитель: Харченко Роман Михайлович</t>
  </si>
  <si>
    <t>Уст.ПУ: Малоэтажная жилая застройка дог.№ 134-1-24-00789493 Заявитель: Акулиничева Полина Викторовна</t>
  </si>
  <si>
    <t>Уст.ПУ: Малоэтажная жилая застройка дог. № 134-1-24-00795507 Заявитель: Платонов Сергей Родионович</t>
  </si>
  <si>
    <t>Уст.ПУ: Малоэтажная жилая застройка дог. № 134-1-25-00815331 Заявитель: Тюкин Михаил Валерьевич</t>
  </si>
  <si>
    <t>Уст.ПУ: Базовая станция сотовой связи дог. № 134-1-25-00820285 Заявитель: ООО "Т2 Мобайл"</t>
  </si>
  <si>
    <t>Уст.ПУ: Малоэтажная жилая застройка дог. № 134-1-24-00794785 Заявитель: Ситников Антон Александрович</t>
  </si>
  <si>
    <t>Уст.ПУ: Малоэтажная жилая застройка дог. № 134-1-25-00795867 Заявитель: Харченко Роман Михайлович</t>
  </si>
  <si>
    <t>Уст.ПУ: Малоэтажная жилая застройка дог. № 134-1-25-00797115 Заявитель: Деменев Александр Сергеевич</t>
  </si>
  <si>
    <t>Уст.ПУ: Малоэтажная жилая застройка дог. № 134-1-25-00795973 Заявитель: Федоров Александр Юрьевич</t>
  </si>
  <si>
    <t>Уст.ПУ: ВРУ -0,4 кВ жилого дома дог. № 134-1-25-00798251 Заявитель: Каракозова Оксана Борисовна</t>
  </si>
  <si>
    <t>Уст.ПУ: Малоэтажная жилая застройка дог. № 134-1-25-00799129 Заявитель: Верабова Ирина Георгиевна</t>
  </si>
  <si>
    <t>Уст.ПУ: Малоэтажная жилая застройка дог. № 134-1-25-00815055 Заявитель: Савенко Андрей Николаевич</t>
  </si>
  <si>
    <t>Уст.ПУ: Малоэтажная жилая застройка дог. № 134-1-25-00799101 Заявитель: Акберов Элшан Алиханович</t>
  </si>
  <si>
    <t>Уст.ПУ: Малоэтажная жил. застройка дог.№ 134-1-25-00796623 Заявитель: Кабалдин Дмитрий Александрович</t>
  </si>
  <si>
    <t>Уст.ПУ: Малоэтажная жилая застройка дог. № 134-1-25-00798451 Заявитель: Бельц Алексей Владимирович</t>
  </si>
  <si>
    <t>Уст.ПУ: Малоэтажная жилая застройка дог. № 134-1-25-00798327 Заявитель: Пестова Марина Александровна</t>
  </si>
  <si>
    <t>Уст.ПУ: Малоэтажная жилая застройка дог. № 134-1-25-00797265 Заявитель: Шагиданова Лолита Робертовна</t>
  </si>
  <si>
    <t>Уст.ПУ: Малоэтажная жилая застройка дог. № 134-1-25-00819351 Заявитель: Меграбян Армен Грачевич</t>
  </si>
  <si>
    <t>Уст.ПУ: Зарядная станция дог. № 134-1-25-00796909 Заявитель: Нечволод Анастасия Александровна</t>
  </si>
  <si>
    <t>Уст.ПУ: Гараж дог. № 134-1-25-00798837 Заявитель: Калинин Владимир Васильевич</t>
  </si>
  <si>
    <t>Уст.ПУ: Малоэтажная жилая застройка дог. № 134-1-25-00798461 Заявитель: Бутенко Александр Иванович</t>
  </si>
  <si>
    <t>Уст.ПУ: Малоэтажная жил. за-ка дог. № 134-1-25-00799187 Заявитель: Соловьёва Анжелика Гюльоглановна</t>
  </si>
  <si>
    <t>Уст.ПУ: Складское здание дог. № 134-1-25-00816669 Заявитель: Гндоян Тигран Грантович</t>
  </si>
  <si>
    <t>Уст.ПУ: Малоэтажная жилая застройка дог. № 134-1-25-00795917 Заявитель: Харченко Роман Михайлович</t>
  </si>
  <si>
    <t>Уст.ПУ: Базовая станция дог. № 134-1-25-00796193 Заявитель: ПАО Вымпел-Коммуникации</t>
  </si>
  <si>
    <t>Уст.ПУ: Малоэтажная жилая застройка дог.№ 134-1-25-00797249 Заявитель: ИП Крапивин Андрей Алексеевич</t>
  </si>
  <si>
    <t>Уст.ПУ: Малоэтажная жилая застройка дог. № 134-1-25-00798379 Заявитель: Шевырев Данила Сергеевич</t>
  </si>
  <si>
    <t>Уст.ПУ:  Малоэтажная жилая застройка дог. № 134-1-24-00795623 Заявитель: Мухин Сергей Валерьевич</t>
  </si>
  <si>
    <t>Уст.ПУ: Малоэтажная жилая застройка дог. № 134-1-25-00824153 Заявитель: Кузнецова Дарья Андреевна</t>
  </si>
  <si>
    <t>Уст.ПУ: Малоэтажная жилая застройка дог. № 134-1-24-00787651 Заявитель: Николайчук Андрей Сергеевич</t>
  </si>
  <si>
    <t>Уст.ПУ: Объекты ЖКХ дог. № 134-1-25-00803253 Заявитель: ООО Концессии водоснабжения</t>
  </si>
  <si>
    <t>Уст.ПУ: Малоэтажная жилая застройка дог.№ 134-1-25-00799759 Заявитель: Тумбаева Екатерина Викторовна</t>
  </si>
  <si>
    <t>Уст.ПУ: Малоэтажная жилая застройка дог. № 134-1-25-00800417 Заявитель: Расулов Камран Фаррух оглы</t>
  </si>
  <si>
    <t>Уст.ПУ: Базовая станция дог. № 134-1-25-00798761 Заявитель: ООО Подра-ние транспорт. без-ти Фактор</t>
  </si>
  <si>
    <t>Уст.ПУ: Малоэтажная жилая застройка дог. № 134-1-25-00802283 Заявитель: Кондольский Максим Сергеевич</t>
  </si>
  <si>
    <t>Уст.ПУ: Нежилая застройка дог. № 134-1-25-00799213 Заявитель: ИП Нуруллаева Гюлара Муса кызы</t>
  </si>
  <si>
    <t>Уст.ПУ: Малоэтажная жилая застройка дог. № 134-1-25-00800627 Заявитель: Волкова Марина Алексеевна</t>
  </si>
  <si>
    <t>Уст.ПУ: Малоэтажная жилая застройка дог. № 134-1-25-00801907 Заявитель: Кривошеев Роман Петрович</t>
  </si>
  <si>
    <t>Уст.ПУ: Малоэтажная жилая застройка дог. № 134-1-25-00801011 Заявитель: Малахов Роман Александрович</t>
  </si>
  <si>
    <t>Уст.ПУ: Базовая станция дог. № 134-1-25-00799981 Заявитель: ПАО Вымпел-Коммуникации</t>
  </si>
  <si>
    <t>Уст.ПУ: ВЛ 0,4 кВстроительной площадки дог. № 134-1-25-00814737 Заявитель: ПАО Вымпел-Коммуникации</t>
  </si>
  <si>
    <t>Уст.ПУ: Малоэтажная жилая застройка дог. № 134-1-25-00799119 Заявитель: Смагин Сергей Викторович</t>
  </si>
  <si>
    <t>Уст.ПУ: Малоэтажная жилая застройка дог. № 134-1-25-00799201 Заявитель: Казакова Людмила Софроновна</t>
  </si>
  <si>
    <t>Уст.ПУ: Малоэтажная жилая застройка дог. № 134-1-25-00799805 Заявитель: Захарова Яна Владиславовна</t>
  </si>
  <si>
    <t>Уст.ПУ: Гараж дог. № 134-1-25-00801589 Заявитель: Сажина Дарья Александровна</t>
  </si>
  <si>
    <t>Уст.ПУ: Малоэтажная жил. застройка дог.№ 134-1-25-00802133 Заявитель: Фейтуллаев Юнус Низамутдинович</t>
  </si>
  <si>
    <t>Уст.ПУ: Малоэтажная жилая застройка дог. № 134-1-25-00802167 Заявитель: Понкратова Нина Васильевна</t>
  </si>
  <si>
    <t>Уст.ПУ: Малоэтажная жилая застройка дог. № 134-1-25-00802589 Заявитель: Колесников Андрей Николаевич</t>
  </si>
  <si>
    <t>Уст.ПУ: Малоэтажная жилая застройка дог. № 134-1-25-00800205 Заявитель: Столярова Ольга Ильинична</t>
  </si>
  <si>
    <t>Уст.ПУ: Малоэтажная жилая застройка дог. № 134-1-25-00800621 Заявитель: Романов Иван Олегович</t>
  </si>
  <si>
    <t>Уст.ПУ: Малоэтажная жилая застройка дог. № 134-1-25-00801951 Заявитель: Круглов Максим Олегович</t>
  </si>
  <si>
    <t>Уст.ПУ: Малоэтажная жилая застройка дог. № 134-1-25-00800645 Заявитель: Гукова Евгения Юрьевна</t>
  </si>
  <si>
    <t>Уст.ПУ: Малоэтажная жилая застройка дог. № 134-1-25-00802297 Заявитель: Агарков Владимир Сергеевич</t>
  </si>
  <si>
    <t>Уст.ПУ: Малоэтажная жилая застройка дог. № 134-1-25-00799277 Заявитель: Согоян Лианна Левиковна</t>
  </si>
  <si>
    <t>Уст.ПУ: Малоэтажная жилая застройка дог. № 134-1-25-00800221 Заявитель: Апарина Наталья Валерьевна</t>
  </si>
  <si>
    <t>Уст.ПУ: Малоэтажная жилая застройка дог. № 134-1-25-00802225 Заявитель: Сысоева Татьяна Викторовна</t>
  </si>
  <si>
    <t>Уст.ПУ: ЛЭП-0,4 кВ в интересах Найдановой М.А. дог. № 134-7-25-00821195 Заявитель: ПАО Россети Юг</t>
  </si>
  <si>
    <t>Уст.ПУ: Малоэтажная жилая застройка дог. № 134-1-25-00822951 Заявитель: Малыщенко Андрей Васильевич</t>
  </si>
  <si>
    <t>Уст.ПУ: Малоэтажная жилая застройка дог. № 134-1-25-00824097 Заявитель: Навроцкий Александр Иванович</t>
  </si>
  <si>
    <t>Уст.ПУ: Гараж дог. № 134-1-25-00823715 Заявитель: ИП Козляков Альберт Анатольевич</t>
  </si>
  <si>
    <t>Уст.ПУ: ВЛИ-0,4 Объекта торговли дог. № 134-1-25-00825863 Заявитель: ИП Харченко Елена Алексеевна</t>
  </si>
  <si>
    <t>Уст.ПУ: Базовая станция сотовой связи дог. № 134-1-25-00825823 Заявитель: ООО "Т2 Мобайл"</t>
  </si>
  <si>
    <t>Уст.ПУ: Базовая станция связи дог. № 134-1-25-00825789 Заявитель: ООО "Т2 Мобайл"</t>
  </si>
  <si>
    <t>Уст.ПУ: Малоэтажная жилая застройка дог. № 134-1-25-00828701 Заявитель: Малахов Артем Юрьевич</t>
  </si>
  <si>
    <t>Уст.ПУ: Малоэтажная жилая застройка дог. № 134-1-25-00823625 Заявитель: Кистаев Александр Алексеевич</t>
  </si>
  <si>
    <t>Уст.ПУ: Малоэтажная жилая застройка дог. № 134-1-24-00790881 Заявитель: Алексеев Сергей Юрьевич</t>
  </si>
  <si>
    <t>Уст.ПУ: строение к жилому дому дог. № 134-1-24-00772597 Заявитель: Кузнецова Татьяна Григорьевна</t>
  </si>
  <si>
    <t>Уст.ПУ: Малоэтаж.жил.застройка дог. № 134-1-25-00803127 Заявитель: Медведева Алиса Александровна</t>
  </si>
  <si>
    <t>Уст.ПУ: станция сотовой связи дог. № 134-1-25-00803533 Заявитель: ПАО Вымпел-Коммуникации</t>
  </si>
  <si>
    <t>Уст.ПУ: Малоэтаж.жил.застройка дог. № 134-1-25-00803489 Заявитель: Давыденко Татьяна Игоревна</t>
  </si>
  <si>
    <t>Уст.ПУ: Малоэтаж.жил.застройка дог. № 134-1-25-00805523 Заявитель: Могилевский Алексей Александрович</t>
  </si>
  <si>
    <t>Уст.ПУ: Малоэтаж.жил.застройка дог. № 134-1-25-00805103 Заявитель: Григорян Севан Араратович</t>
  </si>
  <si>
    <t>Уст.ПУ: станция сотовой связи дог. № 134-1-25-00807705 Заявитель: Публичное АО Вымпел-Коммуникации</t>
  </si>
  <si>
    <t>Уст.ПУ: Малоэтаж.жил.застройка дог. № 134-1-25-00804385 Заявитель: Курченков Антон Анатольевич</t>
  </si>
  <si>
    <t>Уст.ПУ: Малоэтаж.жил.застройка дог. № 134-1-25-00803501 Заявитель: Тюрюмина Наталья Игоревна</t>
  </si>
  <si>
    <t>Уст.ПУ: станция сотовой связи дог. № 134-1-25-00803481 Заявитель: Публичное АО Вымпел-Коммуникации</t>
  </si>
  <si>
    <t>Уст.ПУ: станция сотовой связи дог. № 134-1-25-00803469 Заявитель: Публичное АО Вымпел-Коммуникации</t>
  </si>
  <si>
    <t>Уст.ПУ: Малоэтаж.жил.застройка дог. № 134-1-25-00804509 Заявитель: Пугачева Любовь Петровна</t>
  </si>
  <si>
    <t>Уст.ПУ: ЭПУ земельного участка дог. № 134-1-25-00804797 Заявитель: Рамазанов Ризван Рамазанович</t>
  </si>
  <si>
    <t>Уст.ПУ: станция сотовой связи дог. № 134-1-25-00805527 Заявитель: ООО Т2 Мобайл</t>
  </si>
  <si>
    <t>Уст.ПУ: Малоэтаж.жил.застройка дог. № 134-1-25-00806329 Заявитель: Клочков Андрей Владимирович</t>
  </si>
  <si>
    <t>Уст.ПУ: Малоэтаж.жил.застройка дог. № 134-1-25-00804019 Заявитель: Барышева Мария Николаевна</t>
  </si>
  <si>
    <t>Уст.ПУ: Малоэтаж.жил.застройка дог. № 134-1-25-00805959 Заявитель: Даньшов Игорь Константинович</t>
  </si>
  <si>
    <t>Уст.ПУ: Нежилое помещение дог. № 134-1-25-00802973 Заявитель: ИП Калинкина Виктория Ивановна</t>
  </si>
  <si>
    <t>Уст.ПУ: станция сотовой связи дог. № 134-1-25-00803493 Заявитель: ПАО Вымпел-Коммуникации</t>
  </si>
  <si>
    <t>Уст.ПУ: станция сотовой связи дог. № 134-1-25-00802945 Заявитель: АО Национальная Башенная Компания</t>
  </si>
  <si>
    <t>Уст.ПУ: станция сотовой связи дог. № 134-1-25-00805543 Заявитель: ООО Т2 Мобайл</t>
  </si>
  <si>
    <t>Уст.ПУ: Малоэтаж.жил.застройка дог. № 134-1-25-00804467 Заявитель: Головина Ирина Юрьевна</t>
  </si>
  <si>
    <t>Уст.ПУ: Малоэтаж.жил.застройка дог. № 134-1-25-00804381 Заявитель: Керимова Малахат Рамазан кызы</t>
  </si>
  <si>
    <t>Уст.ПУ: ЭПУ земельного участка дог. № 134-1-25-00804815 Заявитель: Фомин Вадим Владимирович</t>
  </si>
  <si>
    <t>Уст.ПУ: Малоэтаж.жил.застройка дог. № 134-1-25-00806099 Заявитель: Манжосов Михаил Викторович</t>
  </si>
  <si>
    <t>Уст.ПУ: станция сотовой связи дог. № 134-1-25-00804197 Заявитель: ООО Т2 Мобайл</t>
  </si>
  <si>
    <t>Уст.ПУ: Малоэтаж.жил.застройка дог. № 134-1-25-00805475 Заявитель: Павлов Андрей Анатольевич</t>
  </si>
  <si>
    <t>Уст.ПУ: Малоэтаж.жил.застройка дог. № 134-1-25-00805487 Заявитель: Шишкин Руслан Вадимович</t>
  </si>
  <si>
    <t>Уст.ПУ: Малоэтаж.жил.застройка дог. № 134-1-25-00805887 Заявитель: Скоморохова Марина Валерьевна</t>
  </si>
  <si>
    <t>Уст.ПУ: Строительная площадка дог. № 134-1-25-00821749 Заявитель: Ткаченко Ольга Владимировна</t>
  </si>
  <si>
    <t>Уст.ПУ: Малоэтажная жилая застройка дог. № 134-1-25-00815303 Заявитель: Акимов Илья Юрьевич</t>
  </si>
  <si>
    <t>Уст.ПУ: индивидуальный жилой дом дог. № 134-1-25-00816737 Заявитель: Крахмалев Алексей Васильевич</t>
  </si>
  <si>
    <t>Уст.ПУ: Малоэтажная жилая застройка дог. № 134-1-25-00816085 Заявитель: Миронова Ольга Владимировна</t>
  </si>
  <si>
    <t>Уст.ПУ: Нежилая застройка дог. № 134-1-25-00817765 Заявитель: ИП Мартиросян Мартин Норикович</t>
  </si>
  <si>
    <t>Уст.ПУ: Базовая станция связи дог. № 134-1-25-00828097 Заявитель: ПАО "Мобильные ТелеСистемы"</t>
  </si>
  <si>
    <t>Уст.ПУ: Индивидуальный жилой дом дог. № 134-1-25-00827419 Заявитель: Бочарова Елена Алексеевна</t>
  </si>
  <si>
    <t>Уст.ПУ: Малоэтажная жилая застройка дог. № 134-1-25-00823933 Заявитель: Романов Денис Олегович</t>
  </si>
  <si>
    <t>Уст.ПУ: Малоэтажная жилая застройка дог. № 134-1-25-00828413 Заявитель: Дежурова Нина Григорьевна</t>
  </si>
  <si>
    <t>Уст.ПУ: Базовая станция связи дог. № 134-1-25-00821659 Заявитель: АО Национальная Башенная Компания</t>
  </si>
  <si>
    <t>Уст.ПУ: Малоэтажная жилая застройка дог. № 134-1-25-00826997 Заявитель: Киселев Владислав Олегович</t>
  </si>
  <si>
    <t>Уст.ПУ: Малоэтажная жилая застройка дог. № 134-1-25-00828757 Заявитель: Фезлиев Надир Салихович</t>
  </si>
  <si>
    <t>Уст.ПУ: Базовая станция связи дог. № 134-1-25-00827223 Заявитель: ООО "Т2 Мобайл"</t>
  </si>
  <si>
    <t>Уст.ПУ:Малоэтажная жилая застройка дог.№ 134-1-25-00824881 Заявитель: Луковский Константин Сергеевич</t>
  </si>
  <si>
    <t>Уст.ПУ: Малоэтажная жилая застройка дог. № 134-1-25-00833603 Заявитель: Ягмуря Лев Фрунзевич</t>
  </si>
  <si>
    <t>Уст.ПУ: Малоэтажная жилая застройка дог.№ 134-1-24-00780931 Заявитель: Лазарева Наталья Владимировна (2 этап)</t>
  </si>
  <si>
    <t>Уст.ПУ: Объекты наружного освещения дог. № 134-1-25-00803031 Заявитель: МБУ Северное</t>
  </si>
  <si>
    <t>Уст.ПУ: Малоэтаж.жил.застройка дог. № 134-1-25-00810067 Заявитель: Фир Ирина Сергеевна</t>
  </si>
  <si>
    <t>Уст.ПУ: Малоэтаж.жил.застройка дог. № 134-1-25-00812377 Заявитель: Жосу Лариса Трофимовна</t>
  </si>
  <si>
    <t>Уст.ПУ: Малоэтаж.жил.застройка дог. № 134-1-25-00811881 Заявитель: Бажанова Мария Петровна</t>
  </si>
  <si>
    <t>Уст.ПУ: Малоэтаж.жил.застройка дог. № 134-1-25-00810573 Заявитель: Мартынова Татьяна Константиновна</t>
  </si>
  <si>
    <t>Уст.ПУ: Малоэтаж.жил.застройка дог. № 134-1-25-00810595 Заявитель: Метинская Валерия Сергеевна</t>
  </si>
  <si>
    <t>Уст.ПУ: Малоэтаж.жил.застройка дог. № 134-1-25-00811839 Заявитель: Пержу Ольга Викторовна</t>
  </si>
  <si>
    <t>Уст.ПУ: ВРУ-0,4 кВ для жилого дома дог. № 134-1-25-00811679 Заявитель: Колпаков Артем Сергеевич</t>
  </si>
  <si>
    <t>Уст.ПУ: Малоэтаж.жил.застройка дог. № 134-1-25-00812447 Заявитель: Жосу Лариса Трофимовна</t>
  </si>
  <si>
    <t>Уст.ПУ: Малоэтаж.жил.застройка дог. № 134-1-25-00810253 Заявитель: Абдуллаев Гасан Балагардаш Оглы</t>
  </si>
  <si>
    <t>Уст.ПУ: Малоэтаж.жил.застройка дог. № 134-1-25-00807743 Заявитель: Лещенко Мария Михайловна</t>
  </si>
  <si>
    <t>Уст.ПУ: Малоэтаж.жил.застройка дог. № 134-1-25-00806791 Заявитель: Хачатрян Роман Размикович</t>
  </si>
  <si>
    <t>Уст.ПУ: Малоэтаж.жил.застройка дог. № 134-1-25-00807993 Заявитель: Никитин Илья Владимирович</t>
  </si>
  <si>
    <t>Уст.ПУ: Гараж дог. № 134-1-25-00808149 Заявитель: Левицкий Дмитрий Александрович</t>
  </si>
  <si>
    <t>Уст.ПУ: Малоэтаж.жил.застройка дог. № 134-1-25-00803297 Заявитель: Дрегальцев Алексей Игоревич</t>
  </si>
  <si>
    <t>Уст.ПУ: Малоэтаж.жил.застройка дог. № 134-1-25-00811665 Заявитель: Бганцев Дмитрий Сергеевич</t>
  </si>
  <si>
    <t>Уст.ПУ: Малоэтаж.жил.застройка дог. № 134-1-25-00809303 Заявитель: Тарханян Симон Тариели</t>
  </si>
  <si>
    <t>Уст.ПУ: Малоэтаж.жил.застройка дог. № 134-1-25-00811753 Заявитель: Тихоненкова Марина Александровна</t>
  </si>
  <si>
    <t>Уст.ПУ: Малоэтаж.жил.застройка дог. № 134-1-25-00808081 Заявитель: Прилуцкая Ирина Владимировна</t>
  </si>
  <si>
    <t>Уст.ПУ: Малоэтаж.жил.застройка дог. № 134-1-25-00811509 Заявитель: Зверев Александр Викторович</t>
  </si>
  <si>
    <t>Уст.ПУ: Малоэтаж.жил.застройка дог. № 134-1-25-00809249 Заявитель: Чернобай Артем Олегович</t>
  </si>
  <si>
    <t>Уст.ПУ: Малоэтаж.жил.застройка дог. № 134-1-25-00809129 Заявитель: Иоффе Ольга Евгеньевна</t>
  </si>
  <si>
    <t>Уст.ПУ: Малоэтаж.жил.застройка дог. № 134-1-25-00811011 Заявитель: Придаткина Ольга Алексеевна</t>
  </si>
  <si>
    <t>Уст.ПУ: Малоэтаж.жил.застройка дог. № 134-1-25-00807399 Заявитель: Чугунова Татьяна Ивановна</t>
  </si>
  <si>
    <t>Уст.ПУ: Малоэтаж.жил.застройка дог. № 134-1-25-00810983 Заявитель: Черников Александр Юрьевич</t>
  </si>
  <si>
    <t>Уст.ПУ:  Малоэтаж.жил.застройка дог. № 134-1-25-00811757 Заявитель: Грунина Екатерина Леонидовна</t>
  </si>
  <si>
    <t>Уст.ПУ: станция сотовой связи дог. № 134-1-25-00810597 Заявитель: АО Национальная Башенная Компания</t>
  </si>
  <si>
    <t>Уст.ПУ: Малоэтаж.жил.застройка дог. № 134-1-25-00807665 Заявитель: Мурзагалиева Елена Константиновна</t>
  </si>
  <si>
    <t>Уст.ПУ:  Малоэтаж.жил.застройка дог. № 134-1-25-00810787 Заявитель: Кудряшова Татьяна Евгеньевна</t>
  </si>
  <si>
    <t>Уст.ПУ: Малоэтаж.жил.застройка дог. № 134-1-25-00812393 Заявитель: Алтухов Вадим Анатольевич</t>
  </si>
  <si>
    <t>Уст.ПУ: Гараж дог. № 134-1-25-00811123 Заявитель: Пятигорская Марина Аркадьевна</t>
  </si>
  <si>
    <t>Уст.ПУ: Малоэтаж.жил.застройка дог. № 134-1-25-00811453 Заявитель: Федорова Тамара Анатольевна</t>
  </si>
  <si>
    <t>Уст.ПУ: Малоэтаж.жил.застройка дог. № 134-1-25-00811515 Заявитель: Норватова Анастасия Викторовна</t>
  </si>
  <si>
    <t>Уст.ПУ: Светодиодный рекламный экран дог.№ 134-1-25-00798785 Заявитель: ООО Центр размещения рекламы</t>
  </si>
  <si>
    <t>Уст.ПУ: Малоэтажная жилая застройка дог. № 134-1-25-00821931 Заявитель: Половинко Татьяна Викторовна</t>
  </si>
  <si>
    <t>Уст.ПУ: Малоэтажная жилая застройка дог. № 134-1-25-00822325 Заявитель: Кудинова Татьяна Юрьевна</t>
  </si>
  <si>
    <t>Уст.ПУ: Базовая станция дог. № 134-1-25-00820647 Заявитель: ООО Т2 Мобайл</t>
  </si>
  <si>
    <t>Уст.ПУ: Малоэтажная жилая застройка дог. № 134-1-25-00822369 Заявитель: Маттеу Наталия Владимировна</t>
  </si>
  <si>
    <t>Уст.ПУ: Малоэтажная жилая застройка дог. № 134-1-25-00826833 Заявитель: Алдонкина Наталья Алексеевна</t>
  </si>
  <si>
    <t>Уст.ПУ: Гараж дог. № 134-1-25-00831213 Заявитель: Мхитарян Карен Левонович</t>
  </si>
  <si>
    <t>Уст.ПУ: Индивидуальный жилой дом дог. № 134-1-25-00832385 Заявитель: Гамбарян Назик Алексановна</t>
  </si>
  <si>
    <t>Уст.ПУ: Малоэтажная жилая застройка дог. № 134-1-25-00831567 Заявитель: Сёлина Светлана Сергеевна</t>
  </si>
  <si>
    <t>Уст.ПУ: Малоэтажная жилая застройка дог. № 134-1-25-00833407 Заявитель: Иванов Роман Алексеевич</t>
  </si>
  <si>
    <t>Уст.ПУ: Малоэтажная жилая застройка дог. № 134-1-25-00831739 Заявитель: Карасёва Карина Владимировна</t>
  </si>
  <si>
    <t>Уст.ПУ: Базовая станция связи дог. № 134-1-25-00835725 Заявитель: ООО "Т2 Мобайл"</t>
  </si>
  <si>
    <t>Уст.ПУ: Малоэтажная жилая застройка дог. № 134-1-25-00831771 Заявитель: Когитин Владимир Викторович</t>
  </si>
  <si>
    <t>Уст.ПУ: Малоэтажная жилая застройка дог. № 134-1-25-00833153 Заявитель: Филиппов Владимир Николаевич</t>
  </si>
  <si>
    <t>Уст.ПУ: Малоэтаж.жил.застройка дог. № 134-1-25-00833117 Заявитель: Решетников Алексей Викторович</t>
  </si>
  <si>
    <t>Уст.ПУ: Малоэтажная жилая застройка дог. № 134-1-25-00834299 Заявитель: Федосов Федор Федорович</t>
  </si>
  <si>
    <t>Уст.ПУ: Малоэтажная жилая застройка дог. № 134-1-25-00833391 Заявитель: Кочегура Алексей Валерьевич</t>
  </si>
  <si>
    <t>Уст.ПУ: Дачный дом дог. № 134-1-24-00753467 (2 этап) Заявитель: Зерщиков Денис Михайлович</t>
  </si>
  <si>
    <t>Уст.ПУ: Малоэтаж.жил.застройка дог. № 134-1-25-00812327 Заявитель: Зверев Алексей Викторович</t>
  </si>
  <si>
    <t>Уст.ПУ: Малоэтаж.жил.застройка дог. № 134-1-25-00811889 Заявитель: Чинчилей Марчел Федорович</t>
  </si>
  <si>
    <t>Уст.ПУ: Малоэтажная жилая застройка дог.№ 134-1-25-00816057 Заявитель: Толчанов Алексей Владимирович</t>
  </si>
  <si>
    <t>Уст.ПУ: Малоэтажная жилая застройка дог. № 134-1-25-00812455 Заявитель: Попова Ирина Юрьевна</t>
  </si>
  <si>
    <t>Уст.ПУ: Малоэтажная жилая застройка дог. № 134-1-25-00816233 Заявитель: Хачатурян Анжелика Борисовна</t>
  </si>
  <si>
    <t>Уст.ПУ: Малоэтажная жилая застройка дог. № 134-1-25-00815999 Заявитель: Кедрова Наталья Михайловна</t>
  </si>
  <si>
    <t>Уст.ПУ: Малоэтажная жилая застройка дог. № 134-1-25-00815579 Заявитель: Кюрегян Лусик Вазгеновна</t>
  </si>
  <si>
    <t>Уст.ПУ: Малоэтажная жилая застройка дог. № 134-1-25-00815091 Заявитель: Ложкин Александр Витальевич</t>
  </si>
  <si>
    <t>Уст.ПУ:Малоэтажная жилая застройка дог.№ 134-1-25-00813799 Заявитель: Волошкина Марина Александровна</t>
  </si>
  <si>
    <t>Уст.ПУ: Малоэтажная жилая застройка дог. № 134-1-25-00813591 Заявитель: Агалина Любовь Александровна</t>
  </si>
  <si>
    <t>Уст.ПУ:Малоэтажная жилая застройка дог.№ 134-1-25-00813639 Заявитель: Апраксин Алексей Александрович</t>
  </si>
  <si>
    <t>Уст.ПУ: Малоэтажная жилая застройка дог. № 134-1-25-00813617 Заявитель: Батракова Мария Сергеевна</t>
  </si>
  <si>
    <t>Уст.ПУ: Индивидуальный жилой дом дог. № 134-1-25-00813821 Заявитель: Шаронова Елена Васильевна</t>
  </si>
  <si>
    <t>Уст.ПУ: Малоэтажная жилая застройка дог. № 134-1-25-00816179 Заявитель: Шаповалова Инна Игоревна</t>
  </si>
  <si>
    <t>Уст.ПУ: Малоэтажная жилая застройка дог. № 134-1-25-00816241 Заявитель: Татаринцев Андрей Юрьевич</t>
  </si>
  <si>
    <t>Уст.ПУ: Малоэтажная жилая застройка дог.№ 134-1-25-00822239 Заявитель: Черноиванов Дмитрий Сергеевич</t>
  </si>
  <si>
    <t>Уст.ПУ: Малоэтажная жилая застройка дог. № 134-1-25-00823619 Заявитель: Семенов Александр Сергеевич</t>
  </si>
  <si>
    <t>Уст.ПУ: Малоэтажная жилая застройка дог.№ 134-1-25-00823057 Заявитель: Мурашкин Алексей Владимирович</t>
  </si>
  <si>
    <t>Уст.ПУ: опора двойного назначения дог. № 134-1-25-00824127 Заявитель: ООО "Светосервис-Волгоград"</t>
  </si>
  <si>
    <t>Уст.ПУ: Малоэтажная жилая застройка дог. № 134-1-25-00824593 Заявитель: Тощевиков Андрей Леонидович</t>
  </si>
  <si>
    <t>Уст.ПУ: Малоэтажная жилая застройка дог. № 134-1-25-00828495 Заявитель: Камнева Полина Васильевна</t>
  </si>
  <si>
    <t>Уст.ПУ: объекты жилищно-коммуналь. хозяйства (ТП 2213) дог. № 134-1-25-00835845 Заявитель: МУП "ВКХ"</t>
  </si>
  <si>
    <t>Уст.ПУ: Малоэтажная жилая застройка дог. № 134-1-25-00835671 Заявитель: Чепрасова Вероника Андреевна</t>
  </si>
  <si>
    <t>Уст.ПУ: малоэтажная жилая застройка дог. № 134-1-25-00837149 Заявитель: Ерин Алексей Анатольевич</t>
  </si>
  <si>
    <t>Уст.ПУ: Базовая станция связи дог. № 134-1-25-00834615 Заявитель: АО Национальная Башенная Компания</t>
  </si>
  <si>
    <t>Уст.ПУ: Малоэтажная жилая застройка дог. № 134-1-25-00837757 Заявитель: Смусева Ирина Николаевна</t>
  </si>
  <si>
    <t>Уст.ПУ: Малоэтажная жилая застройка дог. № 134-1-25-00838715 Заявитель: Бурая Юлия Александровна</t>
  </si>
  <si>
    <t>Уст.ПУ: Базовая станция связи дог. № 134-1-25-00834765 Заявитель: ООО Т2 Мобайл</t>
  </si>
  <si>
    <t>Уст.ПУ: Малоэтажная жилая застройка дог. № 134-1-25-00836911 Заявитель: Гревцова Ирина Владимировна</t>
  </si>
  <si>
    <t>Уст.ПУ: Малоэтажная жилая застройка дог.№ 134-1-25-00835477 Заявитель: Чурюмова Марина Александровна</t>
  </si>
  <si>
    <t>Уст.ПУ: Малоэтажная жилая застройка дог.№ 134-1-25-00839575 Заявитель: Венецкий Александр Алексеевич</t>
  </si>
  <si>
    <t>Уст.ПУ: Малоэтажная жилая застройка дог. № 134-1-25-00841437 Заявитель: Миронова Галина Юрьевна</t>
  </si>
  <si>
    <t>Уст.ПУ: Малоэтажная жилая застройка дог.№ 134-1-25-00818287 Заявитель: Григоренко Любовь Анатольевна</t>
  </si>
  <si>
    <t>Уст.ПУ: Малоэтажная жилая застройка дог. № 134-1-25-00819623 Заявитель: Гасымова Сезана Габиль кызы</t>
  </si>
  <si>
    <t>Уст.ПУ: Малоэтажная жилая застройка дог. № 134-1-25-00814999 Заявитель: Харченко Роман Михайлович</t>
  </si>
  <si>
    <t>Уст.ПУ: Малоэтажная жилая застройка дог. № 134-1-25-00816197 Заявитель: Бритикова Наталия Валериевна</t>
  </si>
  <si>
    <t>Уст.ПУ: Малоэтажная жилая застройка дог.№ 134-1-25-00817555 Заявитель: Петров Александр Владимирович</t>
  </si>
  <si>
    <t>Уст.ПУ: Малоэтажная жилая застройка дог. № 134-1-25-00820423 Заявитель: Кудрявцев Николай Борисович</t>
  </si>
  <si>
    <t>Уст.ПУ: Малоэтажная жилая застройка дог. № 134-1-25-00817119 Заявитель: Ризоев Зохирбек Ахмадбекович</t>
  </si>
  <si>
    <t>Уст.ПУ: Малоэтажная жилая застройка дог. № 134-1-25-00820071 Заявитель: Артюхова Елена Ивановна</t>
  </si>
  <si>
    <t>Уст.ПУ: Малоэтажная жилая застройка дог. № 134-1-25-00820247 Заявитель: Крастелева Наталия Сергеевна</t>
  </si>
  <si>
    <t>Уст.ПУ: Базовая станция дог. № 134-1-25-00820135 Заявитель: ПАО Вымпел-Коммуникации</t>
  </si>
  <si>
    <t>Уст.ПУ: Малоэтажная жилая застройка дог. № 134-1-25-00817373 Заявитель: Банькин Максим Дмитриевич</t>
  </si>
  <si>
    <t>Уст.ПУ: Малоэтажная жилая застройка дог. № 134-1-25-00818977 Заявитель: Елкин Андрей Витальевич</t>
  </si>
  <si>
    <t>Уст.ПУ: Малоэтажная жилая застройка дог. № 134-1-25-00819369 Заявитель: Ширяшкин Роман Николаевич</t>
  </si>
  <si>
    <t>Уст.ПУ: Малоэтажная жилая застройка дог. № 134-1-25-00818013 Заявитель: Донцова Марина Матвеевна</t>
  </si>
  <si>
    <t>Уст.ПУ: Малоэтажная жилая застройка дог. № 134-1-25-00817725 Заявитель: Буланов Павел Александрович</t>
  </si>
  <si>
    <t>Уст.ПУ: Малоэтажная жил. за-ка дог. № 134-1-25-00818797 Заявитель: Хайрутдинов Александр Равильевич</t>
  </si>
  <si>
    <t>Уст.ПУ: Малоэтажная жилая застройка дог.№ 134-1-25-00819269 Заявитель: Рудометкин Василий Алексеевич</t>
  </si>
  <si>
    <t>Уст.ПУ: Малоэтажная жилая застройка дог. № 134-1-25-00818813 Заявитель: Беклова Елена Алексеевна</t>
  </si>
  <si>
    <t>Уст.ПУ: Объекты наружного освещения дог. № 134-1-25-00812149 Заявитель: МБУ Северное</t>
  </si>
  <si>
    <t>Уст.ПУ: Малоэтажная жилая застройка дог. № 134-1-25-00818237 Заявитель: Позднышева Елена Геннадьевна</t>
  </si>
  <si>
    <t>Уст.ПУ: Малоэтажная жилая застройка дог. № 134-1-25-00818277 Заявитель: Гопаненко Максим Сергеевич</t>
  </si>
  <si>
    <t>Уст.ПУ: Малоэтажная жилая застройка дог. № 134-1-25-00817183 Заявитель: Отрубина Надежда Николаевна</t>
  </si>
  <si>
    <t>Уст.ПУ: Малоэтажная жилая застройка дог. № 134-1-25-00818835 Заявитель: Назарова Анна Ивановна</t>
  </si>
  <si>
    <t>Уст.ПУ: Малоэтажная жилая застройка дог. № 134-1-25-00819489 Заявитель: Букреев Антон Юрьевич</t>
  </si>
  <si>
    <t>Уст.ПУ: ВРУ-0,4 кВ жилого дома дог. № 134-1-25-00820229 Заявитель: Панжина Юлия Павловна</t>
  </si>
  <si>
    <t>Уст.ПУ: Малоэтажная жилая застройка дог. № 134-1-25-00823443 Заявитель: Кутуева Надиэя Кадимовна</t>
  </si>
  <si>
    <t>Уст.ПУ:  Малоэтажная жилая застройка дог. № 134-1-25-00822327 Заявитель: Лашманова Лариса Михайловна</t>
  </si>
  <si>
    <t>Уст.ПУ: Малоэтажная жил. застройка дог.№ 134-1-25-00820863 Заявитель: Дмитриева Лидия Константиновна</t>
  </si>
  <si>
    <t>Уст.ПУ: Малоэтажная жилая застройка дог. № 134-1-25-00820989 Заявитель: Земляная Наталья Рамазановна</t>
  </si>
  <si>
    <t>Уст.ПУ: Малоэтажная жилая застройка дог.№ 134-1-25-00820763 Заявитель: Галстян Александра Николаевна</t>
  </si>
  <si>
    <t>Уст.ПУ: Базовая станция дог. № 134-1-25-00820615 Заявитель: ООО Т2 Мобайл</t>
  </si>
  <si>
    <t>Уст.ПУ: Малоэтажная жилая застройка  дог. № 134-1-25-00822785 Заявитель: Косарева Наталья Романовна</t>
  </si>
  <si>
    <t>Уст.ПУ: Малоэтажная жилая застройка дог. № 134-1-25-00827033 Заявитель: Мигаль Сергей Александрович</t>
  </si>
  <si>
    <t>Уст.ПУ: Малоэтажная жилая застройка дог. № 134-1-25-00842021 Заявитель: Иванов Геннадий Викторович</t>
  </si>
  <si>
    <t>Уст.ПУ: Малоэтажная жилая застройка дог. № 134-1-25-00831719 Заявитель: Пономарев Дмитрий Валерьевич</t>
  </si>
  <si>
    <t>Уст.ПУ: Малоэтажная жилая застройка дог. № 134-1-25-00841725 Заявитель: Мезиров Георгис Игоревич</t>
  </si>
  <si>
    <t>Уст.ПУ: Малоэтажная жилая застройка дог. № 134-1-25-00843763 Заявитель: Акопян Ирина Евгеньевна</t>
  </si>
  <si>
    <t>Уст.ПУ: Объёмная композиция Созвездие героев дог.№ 134-1-25-00843263 Заявитель: МБУ ЖКХ Дзержинского</t>
  </si>
  <si>
    <t>Уст.ПУ: Малоэтажная жилая застройка дог. № 134-1-25-00844475 Заявитель: Яковлев Роман Алексеевич</t>
  </si>
  <si>
    <t>Уст.ПУ: Базовая станция связи дог. № 134-1-25-00837173 Заявитель: АО Национальная Башенная Компания</t>
  </si>
  <si>
    <t>Уст.ПУ: Индивидуальный жилой дом дог. № 134-1-25-00839523 Заявитель: Серина Раиса Гавриловна</t>
  </si>
  <si>
    <t>Уст.ПУ: Малоэтажная жилая застройка дог. № 134-1-25-00832177 Заявитель: Евстифеев Владимир Петрович</t>
  </si>
  <si>
    <t>Уст.ПУ: строительная площадка дог. № 134-1-25-00845541 Заявитель: ИП Гулиев Ариф Ахад оглы</t>
  </si>
  <si>
    <t>Уст.ПУ: Базовая станция связи дог. № 134-1-25-00844267 Заявитель: АО Национальная Башенная Компания</t>
  </si>
  <si>
    <t>Уст.ПУ: Малоэтажная жилая застройка дог. № 134-1-25-00847483 Заявитель: Киреев Андрей Михайлович</t>
  </si>
  <si>
    <t>Уст.ПУ: Объект общественного питания дог. № 134-1-24-00763173 Заявитель: ООО "ВЛАНА"</t>
  </si>
  <si>
    <t>Уст.ПУ: Земельный участок дог. № 134-1-24-00774669 Заявитель: ИП Арестова Ирина Юрьевна</t>
  </si>
  <si>
    <t>Уст.ПУ: Малоэтажная жилая застройка дог. № 134-1-24-00738543 Заявитель: Аракелян Анна Витальевна</t>
  </si>
  <si>
    <t>Уст.ПУ: Объект торговли дог. № 134-1-24-00793523 Заявитель: ООО Царицынский комбинат</t>
  </si>
  <si>
    <t>Уст.ПУ: Нежилая застройка дог. № 134-1-24-00787053 Заявитель: Саламатов Александр Юрьевич</t>
  </si>
  <si>
    <t>Уст.ПУ: Мал. жилая застройка дог. № 134-1-24-00772353 Заявитель: ИП Шершаков Александр Васильевич</t>
  </si>
  <si>
    <t>Уст.ПУ: передвижной цирк дог. № 134-1-25-00796023 Заявитель: ООО ЦИРК АРЕНА-ЯГУАР</t>
  </si>
  <si>
    <t>Уст.ПУ: жилой дом дог. № 134-1-24-00744199 Заявитель: Толстикова Любовь Ивановна</t>
  </si>
  <si>
    <t>Уст.ПУ: Общеоб. организация дог.№ 134-1-24-00780261 Заявитель: АНО доп. проф. образования ФСО Калибр</t>
  </si>
  <si>
    <t>Уст.ПУ: ВРУ-0,4кВ нежилого помещения дог.№ 134-1-24-00786955 Заявитель: ИП Третьяков Даниил Игоревич</t>
  </si>
  <si>
    <t>Уст.ПУ: ВЛИ-0,4 нежилого здания дог. № 134-1-24-00778815 Заявитель: ИП Нуруллаев Векил Истамхан оглы</t>
  </si>
  <si>
    <t>Уст.ПУ: Нежилая застройка дог. № 134-1-24-00784457 Заявитель: АНО СО Достойный возраст</t>
  </si>
  <si>
    <t>Уст.ПУ: Малоэтажная жилая застройка дог. № 134-1-24-00772781 Заявитель: ИП Титенок Антон Владимирович</t>
  </si>
  <si>
    <t>Уст.ПУ: строительная площадка дог. № 134-1-25-00806353 Заявитель: ООО Альфа-Рекорд</t>
  </si>
  <si>
    <t>Уст.ПУ: Строительная площадка дог. № 134-1-25-00807695 Заявитель: ИП Асрян Лира Мурадовна</t>
  </si>
  <si>
    <t>Уст.ПУ: Объекты наружного освещения дог. № 134-1-25-00808459 Заявитель: МБУ Волгоградзеленхоз</t>
  </si>
  <si>
    <t>Уст.ПУ: Малоэтаж. жил. застройка дог.№ 134-1-24-00758587 Заявитель: Кисляков Александр Александрович</t>
  </si>
  <si>
    <t>Уст.ПУ: Благоустр. общест. территории 134-1-25-00816027 Заявитель: МБУ "ЖКХ Дзерж. р-на Волгограда"</t>
  </si>
  <si>
    <t>Уст.ПУ: Малоэтаж.жил.застройка дог. № 134-1-24-00760875 Заявитель: Сапаев Дмитрий Евгеньевич</t>
  </si>
  <si>
    <t>Уст.ПУ: Зданике кафе дог. № 134-1-24-00766337 Заявитель: Аветисян Артак Арменович</t>
  </si>
  <si>
    <t>Уст.ПУ: магазин смешанных товаров дог. № 134-1-24-00766301 Заявитель: Буткова Наталия Владимировна</t>
  </si>
  <si>
    <t>Уст.ПУ: Админ./офисное здание дог. № 134-1-24-00788611 Заявитель: ИП Карамян Андроник Рачикович</t>
  </si>
  <si>
    <t>Уст.ПУ: Объект торговли дог. № 134-1-25-00819029 Заявитель: ООО "Царицынский комбинат"</t>
  </si>
  <si>
    <t>Уст.ПУ: Объект торговли дог. № 134-1-25-00819275 Заявитель: ООО "Царицынский комбинат"</t>
  </si>
  <si>
    <t>Уст.ПУ: Объект торговли дог. № 134-1-25-00819443 Заявитель: ООО "Царицынский комбинат"</t>
  </si>
  <si>
    <t>Уст.ПУ: Малоэтажная жилая застройка дог.№ 134-1-25-00799161 Заявитель: ИП Титенок Антон Владимирович</t>
  </si>
  <si>
    <t>Уст.ПУ: Объект торговли дог. № 134-1-25-00799191 Заявитель: ИП Сушкова Наталья Александровна</t>
  </si>
  <si>
    <t>Уст.ПУ: Нежилое помещение дог. № 134-1-25-00822315 Заявитель: ИП Семергей Леонид Леонидович</t>
  </si>
  <si>
    <t>Уст.ПУ: Объект торговли точка дог. № 134-1-25-00806861 Заявитель: ИП Матевосян Игорь Александрович</t>
  </si>
  <si>
    <t>Уст.ПУ: Объект туристической отрасли дог. № 134-1-25-00805139 Заявитель: ООО М-Форреста</t>
  </si>
  <si>
    <t>Уст.ПУ: жилой дом дог. № 134-1-24-00784417 Заявитель: Мустафаев Аледдин Балаш оглы</t>
  </si>
  <si>
    <t>Уст.ПУ: Объект торговли дог. № 134-1-24-00785069 Заявитель: Ахманова Оксана Анатольевна</t>
  </si>
  <si>
    <t>Уст.ПУ: Производственное здание дог. № 134-1-25-00809899 Заявитель: Харьковская Оксана Александровна</t>
  </si>
  <si>
    <t>Уст.ПУ: Объект торговли дог. № 134-1-25-00835711 Заявитель: ИП Попов Андрей Викторович</t>
  </si>
  <si>
    <t>Уст.ПУ: объекты жилищно-коммунального хозяйства дог. № 134-1-25-00836907 Заявитель: МУП "ВКХ"</t>
  </si>
  <si>
    <t>Уст.ПУ: Малоэтажная жилая застройка дог. № 134-1-24-00787003 Заявитель: Артемов Виталий Вячеславович</t>
  </si>
  <si>
    <t>Уст.ПУ: Малоэтажная жилая застройка дог. № 134-1-25-00824419 Заявитель: Бекларян Грета Михайловна</t>
  </si>
  <si>
    <t>Уст.ПУ: Объект торговли дог. № 134-1-24-00789971 Заявитель: Чепусова Татьяна Андреевна</t>
  </si>
  <si>
    <t>Уст.ПУ: Обьект скважина дог. № 134-1-24-00774335 Заявитель: МУП Коммунальщик</t>
  </si>
  <si>
    <t>Уст.ПУ: Объекты наруж. освещения дог. № 134-1-25-00810301 Заявитель: МБУ ЖКХ Ворош. р-на Волгограда</t>
  </si>
  <si>
    <t>Уст.ПУ: Нежилое помещение дог. № 134-1-25-00807113 Заявитель: ООО Волгоградская СК Рента</t>
  </si>
  <si>
    <t>Уст.ПУ: Объект туристической отрасли дог.№ 134-1-25-00819629 Заявитель: ИП Пестерева Белла Вадимовна</t>
  </si>
  <si>
    <t>Уст.ПУ: Объекты дорожного хозяйства дог. № 134-1-25-00827963 Заявитель: МКУ СЕЗЗ админ. Волгограда</t>
  </si>
  <si>
    <t>Уст.ПУ: Объект торговли дог. № 134-1-25-00843635 Заявитель: ИП Овсепян Вардан Аркадьевич</t>
  </si>
  <si>
    <t>Уст.ПУ: Административное здание дог. № 134-1-24-00793709 Заявитель: Бавинова Таисия Ивановна</t>
  </si>
  <si>
    <t>Уст.ПУ: Малоэтажная жил.застройка дог.№ 134-1-24-00792549 Заявитель: Кисельников Анатолий Дмитриевич</t>
  </si>
  <si>
    <t>Уст.ПУ: объекты иллюминации дог. № 134-1-25-00848901 Заявитель: ИП Семергей Леонид Леонидович</t>
  </si>
  <si>
    <t>Уст.ПУ: Объекты ЖКХ дог.№ 134-1-25-00836907 Заявитель: МУП Волгоградское комму-ое хозяйство (2 этап)</t>
  </si>
  <si>
    <t>Уст.ПУ: ЛЭП-0,4кВ для нежилого здания дог. № 134-1-24-00749833 Заявитель: Кузьмичев Тимофей Иванович</t>
  </si>
  <si>
    <t>Уст.ПУ: Производственное здание дог. № 134-1-24-00770729 Заявитель: ИП Багдасарян Саро Андраникович</t>
  </si>
  <si>
    <t>Уст.ПУ: офисное здание дог. № 134-1-24-00768253 Заявитель: МУП Метроэлектротранс</t>
  </si>
  <si>
    <t>Уст.ПУ: Нежилая застройка дог. № 134-1-24-00793039 Заявитель: ООО Ветеран</t>
  </si>
  <si>
    <t>Уст.ПУ: Производственное здание дог. № 134-1-24-00776637 Заявитель: ИП Багдасарян Саро Андраникович</t>
  </si>
  <si>
    <t>Уст.ПУ: Нежилое помещение дог. № 134-1-24-00773229 Заявитель: АО Тандер</t>
  </si>
  <si>
    <t>Уст.ПУ: Строительная площадка дог. № 134-1-24-00790993 Заявитель: ООО "Европа-Мед"</t>
  </si>
  <si>
    <t>Уст.ПУ: Сети водоснабжения дог. № 134-1-24-00783719 Заявитель: МКУ СЕЗЗ администрации Волгограда</t>
  </si>
  <si>
    <t>Уст.ПУ: Объект торговли дог. № 134-1-24-00769727 Заявитель: ИП Казарян Вардан Арменакович</t>
  </si>
  <si>
    <t>Уст. ПУ: магазин дог. № 134-1-21-00622541 Заявитель: ООО "Дельта "</t>
  </si>
  <si>
    <t>Уст.ПУ: ВЛ-0,4 кВ для жил.стройки дог. № 134-1-24-00751959 Заявитель: Скоробогатова Мария Викторовна</t>
  </si>
  <si>
    <t>Уст.ПУ: ВРУ-0,4кВдля передвиж.объектов дог. № 134-1-24-00768453 Заявитель: ИП Малюк Вячеслав Юрьевич</t>
  </si>
  <si>
    <t>Уст.ПУ: Объект торговли дог. № 134-1-24-00777517 Заявитель: АО Тандер</t>
  </si>
  <si>
    <t>Уст.ПУ: Нежилая застройка дог. № 134-1-24-00782187 Заявитель: ИП Пепелова Татьяна Геннадьевна</t>
  </si>
  <si>
    <t>Уст.ПУ: Электроуст. звук. обо-ния дог. № 134-1-25-00804819 Заявитель: МБУ Волгоградзеленхоз</t>
  </si>
  <si>
    <t>Уст.ПУ: ЛЭП 0,4 кВт, для нежилых помещений дог. № 134-1-24-00788787 Заявитель: ООО СЗ Монумент Плаза</t>
  </si>
  <si>
    <t>Уст.ПУ: Административное/офисное здание дог. № 134-1-24-00786935 Заявитель: ООО ДаНа</t>
  </si>
  <si>
    <t>Уст.ПУ: Нежилая застройка дог. № 134-1-24-00787519 Заявитель: ИП Попов Алексей Дмитриевич</t>
  </si>
  <si>
    <t>Уст.ПУ: Зарядная станция дог. № 134-1-25-00805863 Заявитель: ООО ПУНКТ Е</t>
  </si>
  <si>
    <t>Уст.ПУ: нежилые помещения дог. № 134-1-24-00789275 Заявитель: ИП Зотова Наталья Ивановна</t>
  </si>
  <si>
    <t>Уст.ПУ: Объект торговли дог. № 134-1-24-00777517 Заявитель: АО Тандер (этап 2)</t>
  </si>
  <si>
    <t>Уст.ПУ: Малоэтажная жилая застройка дог. № 134-1-24-00773703 Заявитель: ИП Даврешян Гамлет Вакилович</t>
  </si>
  <si>
    <t>Уст.ПУ: строительная площадка дог. № 134-1-24-00772283 Заявитель: ООО ИСК Волгострой</t>
  </si>
  <si>
    <t>Уст.ПУ: Объект торговли дог. № 134-1-24-00788029 Заявитель: Акционерное общество "Тандер"</t>
  </si>
  <si>
    <t>Уст.ПУ: Нежилое помещение дог. № 134-1-25-00798783 Заявитель: ИП Кондрашова Анна Георгиевна</t>
  </si>
  <si>
    <t>Уст.ПУ: Сущ. ВЛИ-0,4 кВ ярмарки дог. № 134-1-24-00793663 Заявитель: ИП Барабанов Алексей Сергеевич</t>
  </si>
  <si>
    <t>Уст.ПУ: Нежилая застройка дог. № 134-1-25-00813841 Заявитель: ИП Шмавонян Арам Акопович</t>
  </si>
  <si>
    <t>Уст.ПУ: здание торгов. павильона дог. № 134-1-24-00794231 Заявитель: ИП Хачатрян Арутюн Самвелович</t>
  </si>
  <si>
    <t>Уст.ПУ: ВЛИ-0,4 кВ ТП-1045 гр.12 дог. № 134-1-24-00793005 Заявитель: ИП Бухтиенко Наталья Васильевна</t>
  </si>
  <si>
    <t>Уст.ПУ: Нежилая застройка дог. № 134-1-24-00790631 Заявитель: ИП Александрин Георгий Петрович</t>
  </si>
  <si>
    <t>Уст.ПУ: Админ. офисное здание дог. № 134-1-24-00766407 Заявитель: Москалев Семен Геннадиевич</t>
  </si>
  <si>
    <t>Уст.ПУ: нежилое помещение дог. № 134-1-24-00786547 Заявитель: ИП Княжеченко Сергей Иванович</t>
  </si>
  <si>
    <t>Уст.ПУ: здание магазина дог. № 134-1-25-00809127 Заявитель: ИП Гамбарян Назик Алексановна</t>
  </si>
  <si>
    <t>Уст.ПУ: Здание центрального Автовокзала дог. № 134-1-25-00810921 Заявитель: ГБУ ВО Вокзал-Авто</t>
  </si>
  <si>
    <t>Уст.ПУ: Производственноепомещ. дог. № 134-1-25-00809879 Заявитель: ИП Аракелян Амбарцум Григорьевич</t>
  </si>
  <si>
    <t>Уст.ПУ: проект.ЛЭП-0,4кВ в интересах ШевцовойТ.В. дог. № 134-1-25-00815279 Заявитель: ПАО Россети Юг</t>
  </si>
  <si>
    <t>Уст.ПУ: строительная площадка дог.№ 134-1-25-00820719 Заявитель: ООО А Специализированный застройщик</t>
  </si>
  <si>
    <t>Уст.ПУ: хозяйственная постройка дог. № 134-1-25-00815699 Заявитель: ИП Хвальнов Александр Васильевич</t>
  </si>
  <si>
    <t>Уст.ПУ: Производственная база дог. № 134-1-25-00819377 Заявитель: ИП Холодный Тарас Николаевич</t>
  </si>
  <si>
    <t>Уст.ПУ: Строительная площадка дог. № 134-1-25-00823455 Заявитель: ИП Хатюшина Наталья Викторовна</t>
  </si>
  <si>
    <t>Уст.ПУ: Нежилое помещение дог. № 134-1-25-00810567 Заявитель: ИП Колодяжная Ирина Александровна</t>
  </si>
  <si>
    <t>Уст.ПУ: ВЛИ-0,4 кВ произв. базы дог. № 134-1-25-00812537 Заявитель: ИП Пермяков Олег Валерьевич</t>
  </si>
  <si>
    <t>Уст.ПУ: Объект торговли дог. № 134-1-25-00796571 Заявитель: АО Тандер</t>
  </si>
  <si>
    <t>Уст.ПУ: Объект торговли дог. № 134-1-25-00797761 Заявитель: АО Тандер</t>
  </si>
  <si>
    <t>Уст.ПУ: Объект торговли дог. № 134-1-25-00800953 Заявитель: ИП Арькова Наталия Ивановна</t>
  </si>
  <si>
    <t>Уст.ПУ: Объект торговли дог. № 134-1-25-00796715 Заявитель: АО Тандер</t>
  </si>
  <si>
    <t>Уст.ПУ: Объект торговли дог. № 134-1-25-00796629 Заявитель: АО Тандер</t>
  </si>
  <si>
    <t>Уст.ПУ: Строение магазина дог. № 134-1-24-00759177 Заявитель: Овчаренко Евгений Игоревич</t>
  </si>
  <si>
    <t>Уст.ПУ: гараж дог. № 134-1-24-00769993 Заявитель: Егоян Севак Арестовичу</t>
  </si>
  <si>
    <t>Уст.ПУ: Объект торговли дог. № 134-1-25-00805363 Заявитель: ИП Аветисян Геворк Ваганович</t>
  </si>
  <si>
    <t>Уст.ПУ: Нежилое помещение дог. № 134-1-25-00806621 Заявитель: ООО ЕНА</t>
  </si>
  <si>
    <t>Уст.ПУ: Административное здание дог. № 134-1-25-00804471 Заявитель: ООО Карамболь</t>
  </si>
  <si>
    <t>Уст.ПУ: ВЛИ-0,4 кВ магазина дог. № 134-1-25-00803157 Заявитель: ИП Нуруллаев Векил Истамхан оглы</t>
  </si>
  <si>
    <t>Уст.ПУ: Объект торговли дог. № 134-1-25-00798449 Заявитель: АО Тандер</t>
  </si>
  <si>
    <t>Уст.ПУ: Производственное помещ. дог. № 134-1-25-00807149 Заявитель: ИП Шабанов Владимир Анатольевич</t>
  </si>
  <si>
    <t>Уст.ПУ: ВРУ строительной площадки дог. № 134-1-25-00826615 Заявитель: ООО "СЗ "Красивый Город"</t>
  </si>
  <si>
    <t>Уст.ПУ: Складское здание дог. № 134-1-24-00792029 Заявитель: ООО Рост промышленной экологии</t>
  </si>
  <si>
    <t>Уст.ПУ: Объект торговли дог. № 134-1-24-00795601 Заявитель: АО Тандер</t>
  </si>
  <si>
    <t>Уст.ПУ: Объект торговли дог. № 134-1-25-00803319 Заявитель: АО Тандер</t>
  </si>
  <si>
    <t>Уст.ПУ: Нежилое помещение дог. № 134-1-25-00812321 Заявитель: ООО Домино</t>
  </si>
  <si>
    <t>Уст.ПУ: Нежилая застройка дог. № 134-1-25-00809153 Заявитель: ИП Костылев Александр Иванович</t>
  </si>
  <si>
    <t>Уст.ПУ: Объект торговли дог. № 134-1-25-00834371 Заявитель: ИП Королева Виктория Викторовна</t>
  </si>
  <si>
    <t>Уст.ПУ: строительная площадка дог. № 134-1-25-00837407 Заявитель: ИП Чурюмов Михаил Алексеевич</t>
  </si>
  <si>
    <t>Уст.ПУ: Строительная площадка (РУ-0,4кВ ТП 877) дог. № 134-1-25-00836093 Заявитель: ООО "СЗ "Вектор"</t>
  </si>
  <si>
    <t>Уст.ПУ: здание магазина дог. № 134-1-25-00812731 Заявитель: ИП Жайворон Александр Леонидович</t>
  </si>
  <si>
    <t>Уст.ПУ: Здание магазина дог. № 134-1-25-00816007 Заявитель: ИП Саакян Грайр Арменакович</t>
  </si>
  <si>
    <t>Уст.ПУ: Административно-бытовой комплекс дог. № 134-1-25-00822351 Заявитель: ООО ВолгаЛинии</t>
  </si>
  <si>
    <t>Уст.ПУ: Стрй.площ. объекта торговли дог. № 134-1-25-00840447 Заявитель: ИП Медунов Евгений Борисович</t>
  </si>
  <si>
    <t>Уст.ПУ: Производственное здание дог.№ 134-1-25-00839549 Заявитель: ИП Ильюхина Кристина Владимировна</t>
  </si>
  <si>
    <t>Уст.ПУ: офисное здание дог. № 134-1-24-00763899 Заявитель: ГКУ ВО Дирекция по МТО Администрации ВО</t>
  </si>
  <si>
    <t>Уст.ПУ: Административное/офисное здание дог. № 134-1-25-00816041 Заявитель: ИП Нуреев Шамиль Рифович</t>
  </si>
  <si>
    <t>Уст.ПУ: блочно-модульная котельной дог. № 134-1-25-00815945 Заявитель: МУП ВКХ</t>
  </si>
  <si>
    <t>Уст.ПУ: Стационарная организация дог. № 134-1-25-00818635 Заявитель: АНОСО Достойный возраст</t>
  </si>
  <si>
    <t>Уст.ПУ: Нежилая застройка дог. № 134-1-25-00823495 Заявитель: ИП Марар Александр Сергеевич</t>
  </si>
  <si>
    <t>Уст.ПУ: Нежилое помещение дог. № 134-1-25-00821327 Заявитель: ООО Сапори</t>
  </si>
  <si>
    <t>Уст.ПУ: Малоэтажная жилая за-ка дог. № 134-1-25-00823463 Заявитель: ИП Гречихина Валерия Германовна</t>
  </si>
  <si>
    <t>Уст.ПУ: Нежилое помещение  дог. № 134-1-25-00820179 Заявитель: ООО Энерком</t>
  </si>
  <si>
    <t>Уст.ПУ: ЛЭП-6кВ, ТП поселков дог. № 134-1-25-00842189 Заявитель: ТСН поселок "ЭКОПАРК ПРЕМИУМ"</t>
  </si>
  <si>
    <t>Уст.ПУ: Зарядная станция дог. № 134-1-25-00836625 Заявитель: ООО «ИВИ-ТАЙМ СПБ»</t>
  </si>
  <si>
    <t>Установка прибора коммерческого учета электрической энергии (мощности) в точке поставки по договору № 134-1-24-00754837 для э/с объекта: Нежилое помещение в многоквартирном доме точка присоединения: 1. РУ-0,4 кВ гр.10 РП 150 185 (сто восемьдесят пять) кВт Заявитель: Индивидуальный предприниматель Малашкин Александр Николаевич (в количестве: 2 шт)</t>
  </si>
  <si>
    <t>Уст.ПКУ по дог. № 134-1-24-00785547 ВРУ КТиЭПУ больницы. ФГБУ здрав. ВМКЦ Фед. медико-биолог.(3 шт.)</t>
  </si>
  <si>
    <t>Уст.ПКУ по договору № 134-1-24-00753247 для  Заявитель: ООО УК Деловой Союз (в количестве: 1 шт)</t>
  </si>
  <si>
    <t>Уст.ПКУ по дог. № 134-1-25-00800731 Объекта общественного питания Заявитель: ООО М-Стандарт ( 1шт.)</t>
  </si>
  <si>
    <t>Уст.ПКУ дог. № 134-1-24-00742791 для: ВРУ-0,4 сельскохоз. произв. Заявитель: ООО Агро-Сервис (2 шт)</t>
  </si>
  <si>
    <t>Уст.ПКУ по договору № 134-1-25-00808597 для: Строительной площадки. Заявитель: ООО СЗ СТАЛЬ (1 шт.)</t>
  </si>
  <si>
    <t>Уст.ПКУ по договору № 134-1-24-00781439 ЦДО, корпус №2. Заявитель: ЧОУ СОШ "Поколение" (1 шт.)</t>
  </si>
  <si>
    <t>Уст.ПКУ по договору № 134-1-24-00783181 офисное здание. Заявитель: ООО "Дорстройтехника"  (1 шт.)</t>
  </si>
  <si>
    <t>Уст.ПКУ по договору № 134-1-24-00783933 ВРУ-0,4 ГБУЗ ВО клин. противотуберкулезный диспансер (2 шт.)</t>
  </si>
  <si>
    <t>Уст.ПКУ по договору № 134-1-24-00762625 ВРУ-0,4 кВ ГКУ ВО Дирекция по МТиХО Админ. Волг. обл.(2 шт.)</t>
  </si>
  <si>
    <t>Уст.ПКУ по дог.№ 134-1-25-00816075 для объекта: Админ. здание. Заявитель: ООО СЗ Пересвет-Юг (4 шт.)</t>
  </si>
  <si>
    <t>Уст.ПКУ по дог.№ 134-1-24-00785547 Заявитель: ФГБУ здрав. ВМКЦ Фед-го медико-био-ого (3 шт.) 2 этап</t>
  </si>
  <si>
    <t>Уст.ПКУ по договору № 134-1-24-00768601 ОО МОУ ОШ - интернат Краснооктябрьского района (2 шт.)</t>
  </si>
  <si>
    <t>Уст.ПКУ по договору№ 134-4-24-00786831 для коробка рынка(1027,5кв.м.) Заявитель: ООО Восход (1 этап)</t>
  </si>
  <si>
    <t>Уст.ПКУ по дог.№ 134-1-24-00770009 для Нежилой застройки Заявитель: ИП Сорокин Юрий Евгеньевич (1шт)</t>
  </si>
  <si>
    <t xml:space="preserve">* -  пообъектная расшифровка доступна в формате Excel при нажатии " + 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</si>
</sst>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_)"/>
    <numFmt numFmtId="165" formatCode="0.000"/>
    <numFmt numFmtId="168" formatCode="0.0000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Courier"/>
      <family val="1"/>
      <charset val="204"/>
    </font>
    <font>
      <sz val="12"/>
      <color indexed="8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0"/>
      <color indexed="6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vertAlign val="subscript"/>
      <sz val="14"/>
      <color indexed="64"/>
      <name val="Times New Roman"/>
      <family val="1"/>
      <charset val="204"/>
    </font>
    <font>
      <sz val="12"/>
      <color indexed="5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"/>
        <bgColor indexed="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4.9989318521683403E-2"/>
        <bgColor theme="7" tint="0.59999389629810485"/>
      </patternFill>
    </fill>
    <fill>
      <patternFill patternType="solid">
        <fgColor theme="8" tint="0.79998168889431442"/>
        <bgColor theme="7" tint="0.79998168889431442"/>
      </patternFill>
    </fill>
    <fill>
      <patternFill patternType="solid">
        <fgColor theme="7" tint="0.59999389629810485"/>
        <bgColor theme="0" tint="-4.9989318521683403E-2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7" tint="0.79998168889431442"/>
        <bgColor theme="8" tint="0.79998168889431442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theme="7" tint="0.59999389629810485"/>
        <bgColor theme="4" tint="0.59999389629810485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0" tint="-4.9989318521683403E-2"/>
        <bgColor theme="4" tint="0.59999389629810485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164" fontId="8" fillId="0" borderId="0"/>
  </cellStyleXfs>
  <cellXfs count="22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5" fillId="0" borderId="0" xfId="0" applyFont="1"/>
    <xf numFmtId="0" fontId="2" fillId="0" borderId="0" xfId="0" applyFont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12" xfId="0" applyFont="1" applyFill="1" applyBorder="1" applyAlignment="1">
      <alignment horizontal="center" vertical="center" wrapText="1"/>
    </xf>
    <xf numFmtId="3" fontId="1" fillId="0" borderId="12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center" vertical="center" wrapText="1"/>
    </xf>
    <xf numFmtId="165" fontId="1" fillId="0" borderId="0" xfId="0" applyNumberFormat="1" applyFont="1"/>
    <xf numFmtId="0" fontId="2" fillId="0" borderId="0" xfId="0" applyFont="1" applyFill="1" applyAlignment="1">
      <alignment horizontal="left" vertical="top" wrapText="1"/>
    </xf>
    <xf numFmtId="4" fontId="1" fillId="0" borderId="0" xfId="0" applyNumberFormat="1" applyFont="1"/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horizontal="center" vertical="center" wrapText="1"/>
    </xf>
    <xf numFmtId="3" fontId="1" fillId="2" borderId="12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2" borderId="3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49" fontId="1" fillId="0" borderId="15" xfId="0" applyNumberFormat="1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49" fontId="1" fillId="0" borderId="20" xfId="0" applyNumberFormat="1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49" fontId="1" fillId="0" borderId="25" xfId="0" applyNumberFormat="1" applyFont="1" applyFill="1" applyBorder="1" applyAlignment="1">
      <alignment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3" fontId="1" fillId="2" borderId="21" xfId="0" applyNumberFormat="1" applyFont="1" applyFill="1" applyBorder="1" applyAlignment="1">
      <alignment horizontal="center" vertical="center" wrapText="1"/>
    </xf>
    <xf numFmtId="3" fontId="1" fillId="0" borderId="21" xfId="0" applyNumberFormat="1" applyFont="1" applyFill="1" applyBorder="1" applyAlignment="1">
      <alignment horizontal="center" vertical="center" wrapText="1"/>
    </xf>
    <xf numFmtId="3" fontId="1" fillId="0" borderId="21" xfId="0" applyNumberFormat="1" applyFont="1" applyFill="1" applyBorder="1" applyAlignment="1">
      <alignment horizontal="center" vertical="center"/>
    </xf>
    <xf numFmtId="3" fontId="2" fillId="0" borderId="21" xfId="0" applyNumberFormat="1" applyFont="1" applyFill="1" applyBorder="1" applyAlignment="1">
      <alignment horizontal="center" vertical="center"/>
    </xf>
    <xf numFmtId="3" fontId="1" fillId="0" borderId="22" xfId="0" applyNumberFormat="1" applyFont="1" applyFill="1" applyBorder="1" applyAlignment="1">
      <alignment horizontal="center" vertical="center"/>
    </xf>
    <xf numFmtId="3" fontId="1" fillId="0" borderId="27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/>
    </xf>
    <xf numFmtId="0" fontId="9" fillId="0" borderId="1" xfId="0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4" fillId="4" borderId="0" xfId="0" applyFont="1" applyFill="1"/>
    <xf numFmtId="0" fontId="4" fillId="0" borderId="1" xfId="0" applyFont="1" applyFill="1" applyBorder="1" applyAlignment="1">
      <alignment vertical="center" wrapText="1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1" fillId="0" borderId="0" xfId="0" applyFont="1" applyBorder="1" applyAlignment="1">
      <alignment horizontal="right" vertical="center" wrapText="1"/>
    </xf>
    <xf numFmtId="0" fontId="6" fillId="5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0" fontId="17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8" fillId="7" borderId="0" xfId="0" applyFont="1" applyFill="1" applyAlignment="1">
      <alignment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8" borderId="8" xfId="0" applyFont="1" applyFill="1" applyBorder="1" applyAlignment="1">
      <alignment horizontal="center" vertical="center" wrapText="1"/>
    </xf>
    <xf numFmtId="0" fontId="19" fillId="8" borderId="8" xfId="0" applyFont="1" applyFill="1" applyBorder="1" applyAlignment="1">
      <alignment horizontal="left" vertical="center" wrapText="1"/>
    </xf>
    <xf numFmtId="0" fontId="0" fillId="8" borderId="11" xfId="0" applyFill="1" applyBorder="1" applyAlignment="1">
      <alignment horizontal="center" vertical="center" wrapText="1"/>
    </xf>
    <xf numFmtId="0" fontId="0" fillId="8" borderId="11" xfId="0" applyFill="1" applyBorder="1" applyAlignment="1">
      <alignment horizontal="left" vertical="center" wrapText="1"/>
    </xf>
    <xf numFmtId="0" fontId="19" fillId="8" borderId="11" xfId="0" applyFont="1" applyFill="1" applyBorder="1" applyAlignment="1">
      <alignment horizontal="center" vertical="center" wrapText="1"/>
    </xf>
    <xf numFmtId="0" fontId="18" fillId="9" borderId="0" xfId="0" applyFont="1" applyFill="1" applyAlignment="1">
      <alignment vertical="center" wrapText="1"/>
    </xf>
    <xf numFmtId="0" fontId="0" fillId="8" borderId="12" xfId="0" applyFill="1" applyBorder="1" applyAlignment="1">
      <alignment horizontal="center" vertical="center" wrapText="1"/>
    </xf>
    <xf numFmtId="0" fontId="0" fillId="8" borderId="12" xfId="0" applyFill="1" applyBorder="1" applyAlignment="1">
      <alignment horizontal="left" vertical="center" wrapText="1"/>
    </xf>
    <xf numFmtId="0" fontId="19" fillId="8" borderId="12" xfId="0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left" vertical="center" wrapText="1"/>
    </xf>
    <xf numFmtId="1" fontId="19" fillId="9" borderId="1" xfId="0" applyNumberFormat="1" applyFont="1" applyFill="1" applyBorder="1" applyAlignment="1">
      <alignment horizontal="center" vertical="center" wrapText="1"/>
    </xf>
    <xf numFmtId="0" fontId="18" fillId="6" borderId="0" xfId="0" applyFont="1" applyFill="1" applyAlignment="1">
      <alignment vertical="center" wrapText="1"/>
    </xf>
    <xf numFmtId="0" fontId="18" fillId="0" borderId="1" xfId="0" applyFont="1" applyBorder="1" applyAlignment="1">
      <alignment horizontal="left" vertical="center" wrapText="1"/>
    </xf>
    <xf numFmtId="0" fontId="19" fillId="10" borderId="8" xfId="0" applyFont="1" applyFill="1" applyBorder="1" applyAlignment="1">
      <alignment horizontal="center" vertical="center" wrapText="1"/>
    </xf>
    <xf numFmtId="0" fontId="19" fillId="10" borderId="8" xfId="0" applyFont="1" applyFill="1" applyBorder="1" applyAlignment="1">
      <alignment horizontal="left" vertical="center" wrapText="1"/>
    </xf>
    <xf numFmtId="0" fontId="0" fillId="10" borderId="11" xfId="0" applyFill="1" applyBorder="1" applyAlignment="1">
      <alignment horizontal="center" vertical="center" wrapText="1"/>
    </xf>
    <xf numFmtId="0" fontId="0" fillId="10" borderId="11" xfId="0" applyFill="1" applyBorder="1" applyAlignment="1">
      <alignment horizontal="left" vertical="center" wrapText="1"/>
    </xf>
    <xf numFmtId="0" fontId="0" fillId="10" borderId="12" xfId="0" applyFill="1" applyBorder="1" applyAlignment="1">
      <alignment horizontal="center" vertical="center" wrapText="1"/>
    </xf>
    <xf numFmtId="0" fontId="0" fillId="10" borderId="12" xfId="0" applyFill="1" applyBorder="1" applyAlignment="1">
      <alignment horizontal="left" vertical="center" wrapText="1"/>
    </xf>
    <xf numFmtId="0" fontId="19" fillId="11" borderId="1" xfId="0" applyFont="1" applyFill="1" applyBorder="1" applyAlignment="1">
      <alignment horizontal="center" vertical="center" wrapText="1"/>
    </xf>
    <xf numFmtId="0" fontId="18" fillId="11" borderId="1" xfId="0" applyFont="1" applyFill="1" applyBorder="1" applyAlignment="1">
      <alignment horizontal="left" vertical="center" wrapText="1"/>
    </xf>
    <xf numFmtId="1" fontId="19" fillId="11" borderId="1" xfId="0" applyNumberFormat="1" applyFont="1" applyFill="1" applyBorder="1" applyAlignment="1">
      <alignment horizontal="center" vertical="center" wrapText="1"/>
    </xf>
    <xf numFmtId="0" fontId="19" fillId="12" borderId="8" xfId="0" applyFont="1" applyFill="1" applyBorder="1" applyAlignment="1">
      <alignment horizontal="left" vertical="center" wrapText="1"/>
    </xf>
    <xf numFmtId="0" fontId="19" fillId="12" borderId="8" xfId="0" applyFont="1" applyFill="1" applyBorder="1" applyAlignment="1">
      <alignment horizontal="center" vertical="center" wrapText="1"/>
    </xf>
    <xf numFmtId="0" fontId="0" fillId="12" borderId="11" xfId="0" applyFill="1" applyBorder="1" applyAlignment="1">
      <alignment horizontal="left" vertical="center" wrapText="1"/>
    </xf>
    <xf numFmtId="0" fontId="0" fillId="12" borderId="11" xfId="0" applyFill="1" applyBorder="1" applyAlignment="1">
      <alignment horizontal="center" vertical="center" wrapText="1"/>
    </xf>
    <xf numFmtId="0" fontId="0" fillId="12" borderId="12" xfId="0" applyFill="1" applyBorder="1" applyAlignment="1">
      <alignment horizontal="left" vertical="center" wrapText="1"/>
    </xf>
    <xf numFmtId="0" fontId="0" fillId="12" borderId="12" xfId="0" applyFill="1" applyBorder="1" applyAlignment="1">
      <alignment horizontal="center" vertical="center" wrapText="1"/>
    </xf>
    <xf numFmtId="0" fontId="18" fillId="13" borderId="0" xfId="0" applyFont="1" applyFill="1" applyAlignment="1">
      <alignment vertical="center" wrapText="1"/>
    </xf>
    <xf numFmtId="0" fontId="19" fillId="14" borderId="1" xfId="0" applyFont="1" applyFill="1" applyBorder="1" applyAlignment="1">
      <alignment horizontal="center" vertical="center" wrapText="1"/>
    </xf>
    <xf numFmtId="0" fontId="18" fillId="14" borderId="1" xfId="0" applyFont="1" applyFill="1" applyBorder="1" applyAlignment="1">
      <alignment horizontal="left" vertical="center" wrapText="1"/>
    </xf>
    <xf numFmtId="1" fontId="19" fillId="14" borderId="1" xfId="0" applyNumberFormat="1" applyFont="1" applyFill="1" applyBorder="1" applyAlignment="1">
      <alignment horizontal="center" vertical="center" wrapText="1"/>
    </xf>
    <xf numFmtId="0" fontId="19" fillId="15" borderId="8" xfId="0" applyFont="1" applyFill="1" applyBorder="1" applyAlignment="1">
      <alignment horizontal="left" vertical="center" wrapText="1"/>
    </xf>
    <xf numFmtId="0" fontId="19" fillId="15" borderId="8" xfId="0" applyFont="1" applyFill="1" applyBorder="1" applyAlignment="1">
      <alignment horizontal="center" vertical="center" wrapText="1"/>
    </xf>
    <xf numFmtId="0" fontId="0" fillId="15" borderId="11" xfId="0" applyFill="1" applyBorder="1" applyAlignment="1">
      <alignment horizontal="left" vertical="center" wrapText="1"/>
    </xf>
    <xf numFmtId="0" fontId="0" fillId="15" borderId="11" xfId="0" applyFill="1" applyBorder="1" applyAlignment="1">
      <alignment horizontal="center" vertical="center" wrapText="1"/>
    </xf>
    <xf numFmtId="0" fontId="0" fillId="15" borderId="12" xfId="0" applyFill="1" applyBorder="1" applyAlignment="1">
      <alignment horizontal="left" vertical="center" wrapText="1"/>
    </xf>
    <xf numFmtId="0" fontId="0" fillId="15" borderId="12" xfId="0" applyFill="1" applyBorder="1" applyAlignment="1">
      <alignment horizontal="center" vertical="center" wrapText="1"/>
    </xf>
    <xf numFmtId="0" fontId="19" fillId="13" borderId="1" xfId="0" applyFont="1" applyFill="1" applyBorder="1" applyAlignment="1">
      <alignment horizontal="center" vertical="center" wrapText="1"/>
    </xf>
    <xf numFmtId="0" fontId="18" fillId="13" borderId="1" xfId="0" applyFont="1" applyFill="1" applyBorder="1" applyAlignment="1">
      <alignment horizontal="left" vertical="center" wrapText="1"/>
    </xf>
    <xf numFmtId="1" fontId="19" fillId="13" borderId="1" xfId="0" applyNumberFormat="1" applyFont="1" applyFill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 wrapText="1"/>
    </xf>
    <xf numFmtId="168" fontId="18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7" borderId="0" xfId="0" applyFont="1" applyFill="1"/>
    <xf numFmtId="14" fontId="19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8" borderId="8" xfId="0" applyFont="1" applyFill="1" applyBorder="1" applyAlignment="1">
      <alignment vertical="center" wrapText="1"/>
    </xf>
    <xf numFmtId="0" fontId="0" fillId="8" borderId="11" xfId="0" applyFill="1" applyBorder="1" applyAlignment="1">
      <alignment vertical="center" wrapText="1"/>
    </xf>
    <xf numFmtId="0" fontId="0" fillId="8" borderId="12" xfId="0" applyFill="1" applyBorder="1" applyAlignment="1">
      <alignment vertical="center" wrapText="1"/>
    </xf>
    <xf numFmtId="0" fontId="4" fillId="6" borderId="0" xfId="0" applyFont="1" applyFill="1"/>
    <xf numFmtId="0" fontId="4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0" fillId="15" borderId="11" xfId="0" applyFill="1" applyBorder="1" applyAlignment="1">
      <alignment vertical="center" wrapText="1"/>
    </xf>
    <xf numFmtId="0" fontId="0" fillId="15" borderId="12" xfId="0" applyFill="1" applyBorder="1" applyAlignment="1">
      <alignment vertical="center" wrapText="1"/>
    </xf>
    <xf numFmtId="2" fontId="18" fillId="0" borderId="1" xfId="0" applyNumberFormat="1" applyFont="1" applyBorder="1" applyAlignment="1">
      <alignment horizontal="center" vertical="center" wrapText="1"/>
    </xf>
    <xf numFmtId="0" fontId="0" fillId="12" borderId="11" xfId="0" applyFill="1" applyBorder="1" applyAlignment="1">
      <alignment vertical="center" wrapText="1"/>
    </xf>
    <xf numFmtId="0" fontId="0" fillId="12" borderId="12" xfId="0" applyFill="1" applyBorder="1" applyAlignment="1">
      <alignment vertical="center" wrapText="1"/>
    </xf>
    <xf numFmtId="0" fontId="19" fillId="16" borderId="1" xfId="0" applyFont="1" applyFill="1" applyBorder="1" applyAlignment="1">
      <alignment horizontal="center" vertical="center" wrapText="1"/>
    </xf>
    <xf numFmtId="0" fontId="19" fillId="16" borderId="1" xfId="0" applyFont="1" applyFill="1" applyBorder="1" applyAlignment="1">
      <alignment horizontal="left" vertical="center" wrapText="1"/>
    </xf>
    <xf numFmtId="1" fontId="19" fillId="16" borderId="1" xfId="0" applyNumberFormat="1" applyFont="1" applyFill="1" applyBorder="1" applyAlignment="1">
      <alignment horizontal="center" vertical="center" wrapText="1"/>
    </xf>
    <xf numFmtId="0" fontId="19" fillId="17" borderId="1" xfId="0" applyFont="1" applyFill="1" applyBorder="1" applyAlignment="1">
      <alignment horizontal="center" vertical="center" wrapText="1"/>
    </xf>
    <xf numFmtId="0" fontId="18" fillId="17" borderId="1" xfId="0" applyFont="1" applyFill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center" vertical="center" wrapText="1"/>
    </xf>
    <xf numFmtId="1" fontId="19" fillId="0" borderId="8" xfId="0" applyNumberFormat="1" applyFont="1" applyBorder="1" applyAlignment="1">
      <alignment horizontal="center" vertical="center" wrapText="1"/>
    </xf>
    <xf numFmtId="0" fontId="19" fillId="18" borderId="1" xfId="0" applyFont="1" applyFill="1" applyBorder="1" applyAlignment="1">
      <alignment horizontal="center" vertical="center" wrapText="1"/>
    </xf>
    <xf numFmtId="0" fontId="19" fillId="18" borderId="1" xfId="0" applyFont="1" applyFill="1" applyBorder="1" applyAlignment="1">
      <alignment horizontal="left" vertical="center" wrapText="1"/>
    </xf>
    <xf numFmtId="1" fontId="19" fillId="18" borderId="1" xfId="0" applyNumberFormat="1" applyFont="1" applyFill="1" applyBorder="1" applyAlignment="1">
      <alignment horizontal="center" vertical="center" wrapText="1"/>
    </xf>
    <xf numFmtId="0" fontId="19" fillId="19" borderId="1" xfId="0" applyFont="1" applyFill="1" applyBorder="1" applyAlignment="1">
      <alignment horizontal="center" vertical="center" wrapText="1"/>
    </xf>
    <xf numFmtId="0" fontId="18" fillId="19" borderId="1" xfId="0" applyFont="1" applyFill="1" applyBorder="1" applyAlignment="1">
      <alignment horizontal="left" vertical="center" wrapText="1"/>
    </xf>
    <xf numFmtId="0" fontId="18" fillId="0" borderId="8" xfId="0" applyFont="1" applyBorder="1" applyAlignment="1">
      <alignment horizontal="center" vertical="center" wrapText="1"/>
    </xf>
    <xf numFmtId="1" fontId="18" fillId="0" borderId="8" xfId="0" applyNumberFormat="1" applyFont="1" applyBorder="1" applyAlignment="1">
      <alignment horizontal="center" vertical="center" wrapText="1"/>
    </xf>
    <xf numFmtId="168" fontId="18" fillId="0" borderId="8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0" fillId="10" borderId="11" xfId="0" applyFill="1" applyBorder="1" applyAlignment="1">
      <alignment vertical="center" wrapText="1"/>
    </xf>
    <xf numFmtId="0" fontId="0" fillId="10" borderId="12" xfId="0" applyFill="1" applyBorder="1" applyAlignment="1">
      <alignment vertical="center" wrapText="1"/>
    </xf>
    <xf numFmtId="0" fontId="4" fillId="9" borderId="0" xfId="0" applyFont="1" applyFill="1"/>
    <xf numFmtId="1" fontId="11" fillId="13" borderId="1" xfId="0" applyNumberFormat="1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/>
    </xf>
    <xf numFmtId="16" fontId="19" fillId="13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14" fontId="19" fillId="10" borderId="1" xfId="0" applyNumberFormat="1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left" vertical="center" wrapText="1"/>
    </xf>
    <xf numFmtId="0" fontId="4" fillId="10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14" fontId="19" fillId="8" borderId="1" xfId="0" applyNumberFormat="1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9" fillId="10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/>
    </xf>
    <xf numFmtId="0" fontId="19" fillId="12" borderId="1" xfId="0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vertical="center" wrapText="1"/>
    </xf>
    <xf numFmtId="0" fontId="4" fillId="12" borderId="1" xfId="0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center" vertical="center"/>
    </xf>
    <xf numFmtId="0" fontId="11" fillId="14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vertical="center" wrapText="1"/>
    </xf>
    <xf numFmtId="0" fontId="11" fillId="9" borderId="1" xfId="0" applyFont="1" applyFill="1" applyBorder="1" applyAlignment="1">
      <alignment horizontal="center" vertical="center"/>
    </xf>
    <xf numFmtId="0" fontId="19" fillId="15" borderId="1" xfId="0" applyFont="1" applyFill="1" applyBorder="1" applyAlignment="1">
      <alignment horizontal="center" vertical="center" wrapText="1"/>
    </xf>
    <xf numFmtId="0" fontId="11" fillId="15" borderId="1" xfId="0" applyFont="1" applyFill="1" applyBorder="1" applyAlignment="1">
      <alignment vertical="center" wrapText="1"/>
    </xf>
    <xf numFmtId="0" fontId="4" fillId="15" borderId="1" xfId="0" applyFont="1" applyFill="1" applyBorder="1" applyAlignment="1">
      <alignment horizontal="center" vertical="center"/>
    </xf>
    <xf numFmtId="0" fontId="11" fillId="15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>
      <alignment horizontal="center" vertical="center" wrapText="1"/>
    </xf>
    <xf numFmtId="1" fontId="19" fillId="0" borderId="1" xfId="0" applyNumberFormat="1" applyFont="1" applyBorder="1" applyAlignment="1">
      <alignment horizontal="center" vertical="center" wrapText="1"/>
    </xf>
    <xf numFmtId="168" fontId="18" fillId="0" borderId="1" xfId="0" applyNumberFormat="1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left" vertical="center" wrapText="1"/>
    </xf>
    <xf numFmtId="0" fontId="19" fillId="10" borderId="1" xfId="0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15" borderId="8" xfId="0" applyFont="1" applyFill="1" applyBorder="1" applyAlignment="1">
      <alignment vertical="center" wrapText="1"/>
    </xf>
    <xf numFmtId="17" fontId="4" fillId="0" borderId="1" xfId="0" applyNumberFormat="1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center" vertical="center" wrapText="1"/>
    </xf>
    <xf numFmtId="0" fontId="11" fillId="12" borderId="8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10" borderId="1" xfId="0" applyFont="1" applyFill="1" applyBorder="1" applyAlignment="1">
      <alignment vertical="center" wrapText="1"/>
    </xf>
    <xf numFmtId="0" fontId="4" fillId="1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0" fontId="4" fillId="20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1" fontId="0" fillId="0" borderId="0" xfId="0" applyNumberFormat="1" applyAlignment="1">
      <alignment horizontal="center" vertical="center"/>
    </xf>
    <xf numFmtId="0" fontId="13" fillId="0" borderId="0" xfId="0" applyFont="1" applyAlignment="1">
      <alignment horizontal="center"/>
    </xf>
    <xf numFmtId="1" fontId="13" fillId="0" borderId="0" xfId="0" applyNumberFormat="1" applyFont="1" applyAlignment="1">
      <alignment horizontal="left"/>
    </xf>
    <xf numFmtId="0" fontId="13" fillId="0" borderId="0" xfId="1" applyFont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6" fillId="0" borderId="0" xfId="0" applyFont="1" applyAlignment="1">
      <alignment vertical="center" wrapText="1"/>
    </xf>
  </cellXfs>
  <cellStyles count="3">
    <cellStyle name="Обычный" xfId="0" builtinId="0"/>
    <cellStyle name="Обычный 4" xfId="2"/>
    <cellStyle name="Обычный_Приложение 1" xfId="1"/>
  </cellStyles>
  <dxfs count="0"/>
  <tableStyles count="0" defaultTableStyle="TableStyleMedium2" defaultPivotStyle="PivotStyleLight16"/>
  <colors>
    <mruColors>
      <color rgb="FF0066FF"/>
      <color rgb="FF3366FF"/>
      <color rgb="FF66FF99"/>
      <color rgb="FF33CC33"/>
      <color rgb="FF6699FF"/>
      <color rgb="FF5A5A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2464"/>
  <sheetViews>
    <sheetView tabSelected="1" view="pageBreakPreview" topLeftCell="B1" zoomScale="60" zoomScaleNormal="100" workbookViewId="0">
      <selection activeCell="F18" sqref="F18"/>
    </sheetView>
  </sheetViews>
  <sheetFormatPr defaultRowHeight="15" outlineLevelRow="2" outlineLevelCol="1" x14ac:dyDescent="0.25"/>
  <cols>
    <col min="1" max="1" width="18.85546875" style="50" hidden="1" customWidth="1" outlineLevel="1"/>
    <col min="2" max="2" width="13.85546875" style="50" customWidth="1" collapsed="1"/>
    <col min="3" max="3" width="83.140625" style="51" customWidth="1"/>
    <col min="4" max="4" width="20.28515625" style="50" customWidth="1"/>
    <col min="5" max="5" width="17.140625" style="50" customWidth="1"/>
    <col min="6" max="6" width="37.42578125" style="50" customWidth="1"/>
    <col min="7" max="7" width="17.85546875" style="50" customWidth="1"/>
    <col min="8" max="8" width="30.140625" style="50" customWidth="1"/>
  </cols>
  <sheetData>
    <row r="1" spans="1:58" x14ac:dyDescent="0.25">
      <c r="G1" s="65" t="s">
        <v>1218</v>
      </c>
      <c r="H1" s="65"/>
    </row>
    <row r="3" spans="1:58" s="52" customFormat="1" x14ac:dyDescent="0.25">
      <c r="A3" s="50"/>
      <c r="B3" s="81" t="s">
        <v>102</v>
      </c>
      <c r="C3" s="81"/>
      <c r="D3" s="81"/>
      <c r="E3" s="81"/>
      <c r="F3" s="81"/>
      <c r="G3" s="81"/>
      <c r="H3" s="81"/>
    </row>
    <row r="4" spans="1:58" s="52" customFormat="1" ht="15" customHeight="1" x14ac:dyDescent="0.25">
      <c r="A4" s="50"/>
      <c r="B4" s="226"/>
      <c r="C4" s="226"/>
      <c r="D4" s="226"/>
      <c r="E4" s="226"/>
      <c r="F4" s="226"/>
      <c r="G4" s="226"/>
      <c r="H4" s="226"/>
    </row>
    <row r="5" spans="1:58" s="52" customFormat="1" ht="18.75" customHeight="1" x14ac:dyDescent="0.25">
      <c r="A5" s="50"/>
      <c r="B5" s="226"/>
      <c r="C5" s="226"/>
      <c r="D5" s="226"/>
      <c r="E5" s="226"/>
      <c r="F5" s="226"/>
      <c r="G5" s="64" t="s">
        <v>0</v>
      </c>
      <c r="H5" s="64"/>
    </row>
    <row r="6" spans="1:58" s="52" customFormat="1" ht="18.75" customHeight="1" x14ac:dyDescent="0.25">
      <c r="A6" s="50"/>
      <c r="B6" s="226"/>
      <c r="C6" s="226"/>
      <c r="D6" s="226"/>
      <c r="E6" s="226"/>
      <c r="F6" s="226"/>
      <c r="G6" s="64"/>
      <c r="H6" s="64"/>
    </row>
    <row r="7" spans="1:58" s="52" customFormat="1" x14ac:dyDescent="0.25">
      <c r="A7" s="50"/>
      <c r="B7" s="226"/>
      <c r="C7" s="226"/>
      <c r="D7" s="226"/>
      <c r="E7" s="226"/>
      <c r="F7" s="226"/>
      <c r="G7" s="226"/>
      <c r="H7" s="82" t="s">
        <v>1</v>
      </c>
    </row>
    <row r="8" spans="1:58" ht="59.25" customHeight="1" x14ac:dyDescent="0.25">
      <c r="B8" s="63" t="s">
        <v>1213</v>
      </c>
      <c r="C8" s="63"/>
      <c r="D8" s="63"/>
      <c r="E8" s="63"/>
      <c r="F8" s="63"/>
      <c r="G8" s="63"/>
      <c r="H8" s="63"/>
    </row>
    <row r="9" spans="1:58" ht="18.75" x14ac:dyDescent="0.25">
      <c r="B9" s="83"/>
      <c r="C9" s="83"/>
      <c r="D9" s="83"/>
      <c r="E9" s="83"/>
      <c r="F9" s="83"/>
      <c r="G9" s="83"/>
      <c r="H9" s="83"/>
    </row>
    <row r="10" spans="1:58" s="85" customFormat="1" ht="110.25" x14ac:dyDescent="0.25">
      <c r="A10" s="84" t="s">
        <v>1219</v>
      </c>
      <c r="B10" s="84" t="s">
        <v>103</v>
      </c>
      <c r="C10" s="84" t="s">
        <v>104</v>
      </c>
      <c r="D10" s="84" t="s">
        <v>105</v>
      </c>
      <c r="E10" s="84" t="s">
        <v>3</v>
      </c>
      <c r="F10" s="84" t="s">
        <v>106</v>
      </c>
      <c r="G10" s="84" t="s">
        <v>107</v>
      </c>
      <c r="H10" s="84" t="s">
        <v>108</v>
      </c>
    </row>
    <row r="11" spans="1:58" s="85" customFormat="1" ht="16.5" customHeight="1" x14ac:dyDescent="0.25">
      <c r="A11" s="84"/>
      <c r="B11" s="84">
        <v>1</v>
      </c>
      <c r="C11" s="84">
        <v>2</v>
      </c>
      <c r="D11" s="84">
        <v>3</v>
      </c>
      <c r="E11" s="84">
        <v>4</v>
      </c>
      <c r="F11" s="84">
        <v>5</v>
      </c>
      <c r="G11" s="84" t="s">
        <v>109</v>
      </c>
      <c r="H11" s="84">
        <v>7</v>
      </c>
    </row>
    <row r="12" spans="1:58" s="89" customFormat="1" ht="18.75" x14ac:dyDescent="0.25">
      <c r="A12" s="84"/>
      <c r="B12" s="86" t="s">
        <v>1220</v>
      </c>
      <c r="C12" s="87"/>
      <c r="D12" s="87"/>
      <c r="E12" s="87"/>
      <c r="F12" s="87"/>
      <c r="G12" s="87"/>
      <c r="H12" s="88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</row>
    <row r="13" spans="1:58" s="85" customFormat="1" ht="15.75" x14ac:dyDescent="0.25">
      <c r="A13" s="90"/>
      <c r="B13" s="91" t="s">
        <v>16</v>
      </c>
      <c r="C13" s="92" t="s">
        <v>110</v>
      </c>
      <c r="D13" s="92"/>
      <c r="E13" s="91" t="s">
        <v>111</v>
      </c>
      <c r="F13" s="92"/>
      <c r="G13" s="92"/>
      <c r="H13" s="92"/>
    </row>
    <row r="14" spans="1:58" s="85" customFormat="1" ht="15.75" x14ac:dyDescent="0.25">
      <c r="A14" s="84"/>
      <c r="B14" s="93"/>
      <c r="C14" s="94"/>
      <c r="D14" s="94"/>
      <c r="E14" s="95"/>
      <c r="F14" s="94"/>
      <c r="G14" s="94"/>
      <c r="H14" s="94"/>
    </row>
    <row r="15" spans="1:58" s="85" customFormat="1" ht="15.75" x14ac:dyDescent="0.25">
      <c r="A15" s="84"/>
      <c r="B15" s="93"/>
      <c r="C15" s="94"/>
      <c r="D15" s="94"/>
      <c r="E15" s="95"/>
      <c r="F15" s="94"/>
      <c r="G15" s="94"/>
      <c r="H15" s="94"/>
    </row>
    <row r="16" spans="1:58" s="96" customFormat="1" ht="15.75" x14ac:dyDescent="0.25">
      <c r="A16" s="84"/>
      <c r="B16" s="93"/>
      <c r="C16" s="94"/>
      <c r="D16" s="94"/>
      <c r="E16" s="95"/>
      <c r="F16" s="94"/>
      <c r="G16" s="94"/>
      <c r="H16" s="94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</row>
    <row r="17" spans="1:58" s="96" customFormat="1" ht="15.75" x14ac:dyDescent="0.25">
      <c r="A17" s="84"/>
      <c r="B17" s="97"/>
      <c r="C17" s="98"/>
      <c r="D17" s="98"/>
      <c r="E17" s="99"/>
      <c r="F17" s="98"/>
      <c r="G17" s="98"/>
      <c r="H17" s="98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</row>
    <row r="18" spans="1:58" s="96" customFormat="1" ht="15.75" customHeight="1" x14ac:dyDescent="0.25">
      <c r="A18" s="84"/>
      <c r="B18" s="100" t="s">
        <v>16</v>
      </c>
      <c r="C18" s="101" t="s">
        <v>112</v>
      </c>
      <c r="D18" s="100">
        <v>2023</v>
      </c>
      <c r="E18" s="100" t="s">
        <v>111</v>
      </c>
      <c r="F18" s="100">
        <f>SUMIF($D$21:$D$119,$D$18,$F$21:$F$119)</f>
        <v>5982</v>
      </c>
      <c r="G18" s="102">
        <f>SUMIF($D$21:$D$119,$D$18,$G$21:$G$119)</f>
        <v>1181.3</v>
      </c>
      <c r="H18" s="102">
        <f>SUMIF($D$21:$D$119,$D$18,$H$21:$H$119)</f>
        <v>10524.454809999996</v>
      </c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</row>
    <row r="19" spans="1:58" s="103" customFormat="1" ht="15.75" x14ac:dyDescent="0.25">
      <c r="A19" s="84"/>
      <c r="B19" s="100" t="s">
        <v>16</v>
      </c>
      <c r="C19" s="101" t="s">
        <v>112</v>
      </c>
      <c r="D19" s="100">
        <v>2024</v>
      </c>
      <c r="E19" s="100" t="s">
        <v>111</v>
      </c>
      <c r="F19" s="100">
        <f>SUMIF($D$21:$D$119,$D$19,$F$21:$F$119)</f>
        <v>3350</v>
      </c>
      <c r="G19" s="102">
        <f>SUMIF($D$21:$D$119,$D$19,$G$21:$G$119)</f>
        <v>406</v>
      </c>
      <c r="H19" s="102">
        <f>SUMIF($D$21:$D$119,$D$19,$H$21:$H$119)</f>
        <v>7033.1519400000006</v>
      </c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</row>
    <row r="20" spans="1:58" s="85" customFormat="1" ht="15.75" x14ac:dyDescent="0.25">
      <c r="A20" s="84"/>
      <c r="B20" s="100" t="s">
        <v>16</v>
      </c>
      <c r="C20" s="101" t="s">
        <v>113</v>
      </c>
      <c r="D20" s="100">
        <v>2025</v>
      </c>
      <c r="E20" s="100" t="s">
        <v>111</v>
      </c>
      <c r="F20" s="100">
        <f>SUMIF($D$21:$D$119,$D$20,$F$21:$F$119)</f>
        <v>4500</v>
      </c>
      <c r="G20" s="102">
        <f>SUMIF($D$21:$D$119,$D$20,$G$21:$G$119)</f>
        <v>703</v>
      </c>
      <c r="H20" s="102">
        <f>SUMIF($D$21:$D$119,$D$20,$H$21:$H$119)</f>
        <v>13062.182930000003</v>
      </c>
    </row>
    <row r="21" spans="1:58" s="85" customFormat="1" ht="78.75" hidden="1" outlineLevel="1" x14ac:dyDescent="0.25">
      <c r="A21" s="84"/>
      <c r="B21" s="84" t="s">
        <v>16</v>
      </c>
      <c r="C21" s="104" t="s">
        <v>114</v>
      </c>
      <c r="D21" s="84">
        <v>2023</v>
      </c>
      <c r="E21" s="84" t="s">
        <v>111</v>
      </c>
      <c r="F21" s="84">
        <v>278</v>
      </c>
      <c r="G21" s="84">
        <v>14</v>
      </c>
      <c r="H21" s="84">
        <v>600.8546</v>
      </c>
    </row>
    <row r="22" spans="1:58" s="85" customFormat="1" ht="94.5" hidden="1" outlineLevel="1" x14ac:dyDescent="0.25">
      <c r="A22" s="84"/>
      <c r="B22" s="84" t="s">
        <v>16</v>
      </c>
      <c r="C22" s="104" t="s">
        <v>115</v>
      </c>
      <c r="D22" s="84">
        <v>2023</v>
      </c>
      <c r="E22" s="84" t="s">
        <v>111</v>
      </c>
      <c r="F22" s="84">
        <v>154</v>
      </c>
      <c r="G22" s="84">
        <v>9</v>
      </c>
      <c r="H22" s="84">
        <v>314.38017000000002</v>
      </c>
    </row>
    <row r="23" spans="1:58" s="85" customFormat="1" ht="63" hidden="1" outlineLevel="1" x14ac:dyDescent="0.25">
      <c r="A23" s="84"/>
      <c r="B23" s="84" t="s">
        <v>16</v>
      </c>
      <c r="C23" s="104" t="s">
        <v>116</v>
      </c>
      <c r="D23" s="84">
        <v>2023</v>
      </c>
      <c r="E23" s="84" t="s">
        <v>111</v>
      </c>
      <c r="F23" s="84">
        <v>69</v>
      </c>
      <c r="G23" s="84">
        <v>9</v>
      </c>
      <c r="H23" s="84">
        <v>154.48104000000001</v>
      </c>
    </row>
    <row r="24" spans="1:58" s="85" customFormat="1" ht="78.75" hidden="1" outlineLevel="1" x14ac:dyDescent="0.25">
      <c r="A24" s="84"/>
      <c r="B24" s="84" t="s">
        <v>16</v>
      </c>
      <c r="C24" s="104" t="s">
        <v>117</v>
      </c>
      <c r="D24" s="84">
        <v>2023</v>
      </c>
      <c r="E24" s="84" t="s">
        <v>111</v>
      </c>
      <c r="F24" s="84">
        <v>132</v>
      </c>
      <c r="G24" s="84">
        <v>15</v>
      </c>
      <c r="H24" s="84">
        <v>224.22341</v>
      </c>
    </row>
    <row r="25" spans="1:58" s="85" customFormat="1" ht="94.5" hidden="1" outlineLevel="1" x14ac:dyDescent="0.25">
      <c r="A25" s="84"/>
      <c r="B25" s="84" t="s">
        <v>16</v>
      </c>
      <c r="C25" s="104" t="s">
        <v>118</v>
      </c>
      <c r="D25" s="84">
        <v>2023</v>
      </c>
      <c r="E25" s="84" t="s">
        <v>111</v>
      </c>
      <c r="F25" s="84">
        <v>39</v>
      </c>
      <c r="G25" s="84">
        <v>5</v>
      </c>
      <c r="H25" s="84">
        <v>109.92085</v>
      </c>
    </row>
    <row r="26" spans="1:58" s="85" customFormat="1" ht="94.5" hidden="1" outlineLevel="1" x14ac:dyDescent="0.25">
      <c r="A26" s="84"/>
      <c r="B26" s="84" t="s">
        <v>16</v>
      </c>
      <c r="C26" s="104" t="s">
        <v>119</v>
      </c>
      <c r="D26" s="84">
        <v>2023</v>
      </c>
      <c r="E26" s="84" t="s">
        <v>111</v>
      </c>
      <c r="F26" s="84">
        <v>295</v>
      </c>
      <c r="G26" s="84">
        <v>15</v>
      </c>
      <c r="H26" s="84">
        <v>463.51486</v>
      </c>
    </row>
    <row r="27" spans="1:58" s="85" customFormat="1" ht="94.5" hidden="1" outlineLevel="1" x14ac:dyDescent="0.25">
      <c r="A27" s="84"/>
      <c r="B27" s="84" t="s">
        <v>16</v>
      </c>
      <c r="C27" s="104" t="s">
        <v>120</v>
      </c>
      <c r="D27" s="84">
        <v>2023</v>
      </c>
      <c r="E27" s="84" t="s">
        <v>111</v>
      </c>
      <c r="F27" s="84">
        <v>237</v>
      </c>
      <c r="G27" s="84">
        <v>10</v>
      </c>
      <c r="H27" s="84">
        <v>602.55794000000003</v>
      </c>
    </row>
    <row r="28" spans="1:58" s="85" customFormat="1" ht="78.75" hidden="1" outlineLevel="1" x14ac:dyDescent="0.25">
      <c r="A28" s="84"/>
      <c r="B28" s="84" t="s">
        <v>16</v>
      </c>
      <c r="C28" s="104" t="s">
        <v>121</v>
      </c>
      <c r="D28" s="84">
        <v>2023</v>
      </c>
      <c r="E28" s="84" t="s">
        <v>111</v>
      </c>
      <c r="F28" s="84">
        <v>231</v>
      </c>
      <c r="G28" s="84">
        <v>15</v>
      </c>
      <c r="H28" s="84">
        <v>567.41085999999996</v>
      </c>
    </row>
    <row r="29" spans="1:58" s="85" customFormat="1" ht="78.75" hidden="1" outlineLevel="1" x14ac:dyDescent="0.25">
      <c r="A29" s="84"/>
      <c r="B29" s="84" t="s">
        <v>16</v>
      </c>
      <c r="C29" s="104" t="s">
        <v>122</v>
      </c>
      <c r="D29" s="84">
        <v>2023</v>
      </c>
      <c r="E29" s="84" t="s">
        <v>111</v>
      </c>
      <c r="F29" s="84">
        <v>72</v>
      </c>
      <c r="G29" s="84">
        <v>15</v>
      </c>
      <c r="H29" s="84">
        <v>219.61600999999999</v>
      </c>
    </row>
    <row r="30" spans="1:58" s="85" customFormat="1" ht="189" hidden="1" outlineLevel="1" x14ac:dyDescent="0.25">
      <c r="A30" s="84"/>
      <c r="B30" s="84" t="s">
        <v>16</v>
      </c>
      <c r="C30" s="104" t="s">
        <v>123</v>
      </c>
      <c r="D30" s="84">
        <v>2023</v>
      </c>
      <c r="E30" s="84" t="s">
        <v>111</v>
      </c>
      <c r="F30" s="84">
        <v>376</v>
      </c>
      <c r="G30" s="84">
        <v>15</v>
      </c>
      <c r="H30" s="84">
        <v>591.47383000000002</v>
      </c>
    </row>
    <row r="31" spans="1:58" s="85" customFormat="1" ht="94.5" hidden="1" outlineLevel="1" x14ac:dyDescent="0.25">
      <c r="A31" s="84"/>
      <c r="B31" s="84" t="s">
        <v>16</v>
      </c>
      <c r="C31" s="104" t="s">
        <v>124</v>
      </c>
      <c r="D31" s="84">
        <v>2023</v>
      </c>
      <c r="E31" s="84" t="s">
        <v>111</v>
      </c>
      <c r="F31" s="84">
        <v>471</v>
      </c>
      <c r="G31" s="84">
        <v>15</v>
      </c>
      <c r="H31" s="84">
        <v>712.74152000000004</v>
      </c>
    </row>
    <row r="32" spans="1:58" s="85" customFormat="1" ht="94.5" hidden="1" outlineLevel="1" x14ac:dyDescent="0.25">
      <c r="A32" s="84"/>
      <c r="B32" s="84" t="s">
        <v>16</v>
      </c>
      <c r="C32" s="104" t="s">
        <v>125</v>
      </c>
      <c r="D32" s="84">
        <v>2023</v>
      </c>
      <c r="E32" s="84" t="s">
        <v>111</v>
      </c>
      <c r="F32" s="84">
        <v>182</v>
      </c>
      <c r="G32" s="84">
        <v>9</v>
      </c>
      <c r="H32" s="84">
        <v>310.02618999999999</v>
      </c>
    </row>
    <row r="33" spans="1:8" s="85" customFormat="1" ht="94.5" hidden="1" outlineLevel="1" x14ac:dyDescent="0.25">
      <c r="A33" s="84"/>
      <c r="B33" s="84" t="s">
        <v>16</v>
      </c>
      <c r="C33" s="104" t="s">
        <v>126</v>
      </c>
      <c r="D33" s="84">
        <v>2023</v>
      </c>
      <c r="E33" s="84" t="s">
        <v>111</v>
      </c>
      <c r="F33" s="84">
        <v>211</v>
      </c>
      <c r="G33" s="84">
        <v>10</v>
      </c>
      <c r="H33" s="84">
        <v>231.28985</v>
      </c>
    </row>
    <row r="34" spans="1:8" s="85" customFormat="1" ht="78.75" hidden="1" outlineLevel="1" x14ac:dyDescent="0.25">
      <c r="A34" s="84"/>
      <c r="B34" s="84" t="s">
        <v>16</v>
      </c>
      <c r="C34" s="104" t="s">
        <v>127</v>
      </c>
      <c r="D34" s="84">
        <v>2023</v>
      </c>
      <c r="E34" s="84" t="s">
        <v>111</v>
      </c>
      <c r="F34" s="84">
        <v>104</v>
      </c>
      <c r="G34" s="84">
        <v>10</v>
      </c>
      <c r="H34" s="84">
        <v>124.55342</v>
      </c>
    </row>
    <row r="35" spans="1:8" s="85" customFormat="1" ht="78.75" hidden="1" outlineLevel="1" x14ac:dyDescent="0.25">
      <c r="A35" s="84"/>
      <c r="B35" s="84" t="s">
        <v>16</v>
      </c>
      <c r="C35" s="104" t="s">
        <v>128</v>
      </c>
      <c r="D35" s="84">
        <v>2023</v>
      </c>
      <c r="E35" s="84" t="s">
        <v>111</v>
      </c>
      <c r="F35" s="84">
        <v>124</v>
      </c>
      <c r="G35" s="84">
        <v>1</v>
      </c>
      <c r="H35" s="84">
        <v>168.36707999999999</v>
      </c>
    </row>
    <row r="36" spans="1:8" s="85" customFormat="1" ht="110.25" hidden="1" outlineLevel="1" x14ac:dyDescent="0.25">
      <c r="A36" s="84"/>
      <c r="B36" s="84" t="s">
        <v>16</v>
      </c>
      <c r="C36" s="104" t="s">
        <v>129</v>
      </c>
      <c r="D36" s="84">
        <v>2023</v>
      </c>
      <c r="E36" s="84" t="s">
        <v>111</v>
      </c>
      <c r="F36" s="84">
        <v>42</v>
      </c>
      <c r="G36" s="84">
        <v>15</v>
      </c>
      <c r="H36" s="84">
        <v>156.54653999999999</v>
      </c>
    </row>
    <row r="37" spans="1:8" s="85" customFormat="1" ht="94.5" hidden="1" outlineLevel="1" x14ac:dyDescent="0.25">
      <c r="A37" s="84"/>
      <c r="B37" s="84" t="s">
        <v>16</v>
      </c>
      <c r="C37" s="104" t="s">
        <v>130</v>
      </c>
      <c r="D37" s="84">
        <v>2023</v>
      </c>
      <c r="E37" s="84" t="s">
        <v>111</v>
      </c>
      <c r="F37" s="84">
        <v>72</v>
      </c>
      <c r="G37" s="84">
        <v>15</v>
      </c>
      <c r="H37" s="84">
        <v>181.06963999999999</v>
      </c>
    </row>
    <row r="38" spans="1:8" s="85" customFormat="1" ht="78.75" hidden="1" outlineLevel="1" x14ac:dyDescent="0.25">
      <c r="A38" s="84"/>
      <c r="B38" s="84" t="s">
        <v>16</v>
      </c>
      <c r="C38" s="104" t="s">
        <v>131</v>
      </c>
      <c r="D38" s="84">
        <v>2023</v>
      </c>
      <c r="E38" s="84" t="s">
        <v>111</v>
      </c>
      <c r="F38" s="84">
        <v>133</v>
      </c>
      <c r="G38" s="84">
        <v>5</v>
      </c>
      <c r="H38" s="84">
        <v>198.30338</v>
      </c>
    </row>
    <row r="39" spans="1:8" s="85" customFormat="1" ht="94.5" hidden="1" outlineLevel="1" x14ac:dyDescent="0.25">
      <c r="A39" s="84"/>
      <c r="B39" s="84" t="s">
        <v>16</v>
      </c>
      <c r="C39" s="104" t="s">
        <v>132</v>
      </c>
      <c r="D39" s="84">
        <v>2023</v>
      </c>
      <c r="E39" s="84" t="s">
        <v>111</v>
      </c>
      <c r="F39" s="84">
        <v>177</v>
      </c>
      <c r="G39" s="84">
        <v>15</v>
      </c>
      <c r="H39" s="84">
        <v>442.16379999999998</v>
      </c>
    </row>
    <row r="40" spans="1:8" s="85" customFormat="1" ht="94.5" hidden="1" outlineLevel="1" x14ac:dyDescent="0.25">
      <c r="A40" s="84"/>
      <c r="B40" s="84" t="s">
        <v>16</v>
      </c>
      <c r="C40" s="104" t="s">
        <v>133</v>
      </c>
      <c r="D40" s="84">
        <v>2023</v>
      </c>
      <c r="E40" s="84" t="s">
        <v>111</v>
      </c>
      <c r="F40" s="84">
        <v>170</v>
      </c>
      <c r="G40" s="84">
        <v>15</v>
      </c>
      <c r="H40" s="84">
        <v>362.55585000000002</v>
      </c>
    </row>
    <row r="41" spans="1:8" s="85" customFormat="1" ht="94.5" hidden="1" outlineLevel="1" x14ac:dyDescent="0.25">
      <c r="A41" s="84"/>
      <c r="B41" s="84" t="s">
        <v>16</v>
      </c>
      <c r="C41" s="104" t="s">
        <v>134</v>
      </c>
      <c r="D41" s="84">
        <v>2023</v>
      </c>
      <c r="E41" s="84" t="s">
        <v>111</v>
      </c>
      <c r="F41" s="84">
        <v>125</v>
      </c>
      <c r="G41" s="84">
        <v>15</v>
      </c>
      <c r="H41" s="84">
        <v>270.60899999999998</v>
      </c>
    </row>
    <row r="42" spans="1:8" s="85" customFormat="1" ht="94.5" hidden="1" outlineLevel="1" x14ac:dyDescent="0.25">
      <c r="A42" s="84"/>
      <c r="B42" s="84" t="s">
        <v>16</v>
      </c>
      <c r="C42" s="104" t="s">
        <v>135</v>
      </c>
      <c r="D42" s="84">
        <v>2023</v>
      </c>
      <c r="E42" s="84" t="s">
        <v>111</v>
      </c>
      <c r="F42" s="84">
        <v>159</v>
      </c>
      <c r="G42" s="84">
        <v>15</v>
      </c>
      <c r="H42" s="84">
        <v>325.57882000000001</v>
      </c>
    </row>
    <row r="43" spans="1:8" s="85" customFormat="1" ht="94.5" hidden="1" outlineLevel="1" x14ac:dyDescent="0.25">
      <c r="A43" s="84"/>
      <c r="B43" s="84" t="s">
        <v>16</v>
      </c>
      <c r="C43" s="104" t="s">
        <v>136</v>
      </c>
      <c r="D43" s="84">
        <v>2023</v>
      </c>
      <c r="E43" s="84" t="s">
        <v>111</v>
      </c>
      <c r="F43" s="84">
        <v>37</v>
      </c>
      <c r="G43" s="84">
        <v>15</v>
      </c>
      <c r="H43" s="84">
        <v>144.78165000000001</v>
      </c>
    </row>
    <row r="44" spans="1:8" s="85" customFormat="1" ht="110.25" hidden="1" outlineLevel="1" x14ac:dyDescent="0.25">
      <c r="A44" s="84"/>
      <c r="B44" s="84" t="s">
        <v>16</v>
      </c>
      <c r="C44" s="104" t="s">
        <v>137</v>
      </c>
      <c r="D44" s="84">
        <v>2023</v>
      </c>
      <c r="E44" s="84" t="s">
        <v>111</v>
      </c>
      <c r="F44" s="84">
        <v>170</v>
      </c>
      <c r="G44" s="84">
        <v>15</v>
      </c>
      <c r="H44" s="84">
        <v>167.78712999999999</v>
      </c>
    </row>
    <row r="45" spans="1:8" s="85" customFormat="1" ht="94.5" hidden="1" outlineLevel="1" x14ac:dyDescent="0.25">
      <c r="A45" s="84"/>
      <c r="B45" s="84" t="s">
        <v>16</v>
      </c>
      <c r="C45" s="104" t="s">
        <v>138</v>
      </c>
      <c r="D45" s="84">
        <v>2023</v>
      </c>
      <c r="E45" s="84" t="s">
        <v>111</v>
      </c>
      <c r="F45" s="84">
        <v>140</v>
      </c>
      <c r="G45" s="84">
        <v>10</v>
      </c>
      <c r="H45" s="84">
        <v>797.78227000000004</v>
      </c>
    </row>
    <row r="46" spans="1:8" s="85" customFormat="1" ht="110.25" hidden="1" outlineLevel="1" x14ac:dyDescent="0.25">
      <c r="A46" s="84"/>
      <c r="B46" s="84" t="s">
        <v>16</v>
      </c>
      <c r="C46" s="104" t="s">
        <v>139</v>
      </c>
      <c r="D46" s="84">
        <v>2023</v>
      </c>
      <c r="E46" s="84" t="s">
        <v>111</v>
      </c>
      <c r="F46" s="84">
        <v>136</v>
      </c>
      <c r="G46" s="84">
        <v>8</v>
      </c>
      <c r="H46" s="84">
        <v>144.63625999999999</v>
      </c>
    </row>
    <row r="47" spans="1:8" s="85" customFormat="1" ht="78.75" hidden="1" outlineLevel="1" x14ac:dyDescent="0.25">
      <c r="A47" s="84"/>
      <c r="B47" s="84" t="s">
        <v>16</v>
      </c>
      <c r="C47" s="104" t="s">
        <v>140</v>
      </c>
      <c r="D47" s="84">
        <v>2023</v>
      </c>
      <c r="E47" s="84" t="s">
        <v>111</v>
      </c>
      <c r="F47" s="84">
        <v>98</v>
      </c>
      <c r="G47" s="84">
        <v>50</v>
      </c>
      <c r="H47" s="84">
        <v>167.11653000000001</v>
      </c>
    </row>
    <row r="48" spans="1:8" s="85" customFormat="1" ht="126" hidden="1" outlineLevel="1" x14ac:dyDescent="0.25">
      <c r="A48" s="84"/>
      <c r="B48" s="84" t="s">
        <v>16</v>
      </c>
      <c r="C48" s="104" t="s">
        <v>141</v>
      </c>
      <c r="D48" s="84">
        <v>2023</v>
      </c>
      <c r="E48" s="84" t="s">
        <v>111</v>
      </c>
      <c r="F48" s="84">
        <v>138</v>
      </c>
      <c r="G48" s="84">
        <v>40</v>
      </c>
      <c r="H48" s="84">
        <v>145.31064000000001</v>
      </c>
    </row>
    <row r="49" spans="1:8" s="85" customFormat="1" ht="126" hidden="1" outlineLevel="1" x14ac:dyDescent="0.25">
      <c r="A49" s="84"/>
      <c r="B49" s="84" t="s">
        <v>16</v>
      </c>
      <c r="C49" s="104" t="s">
        <v>142</v>
      </c>
      <c r="D49" s="84">
        <v>2023</v>
      </c>
      <c r="E49" s="84" t="s">
        <v>111</v>
      </c>
      <c r="F49" s="84">
        <v>216</v>
      </c>
      <c r="G49" s="84">
        <v>50</v>
      </c>
      <c r="H49" s="84">
        <v>142.82973000000001</v>
      </c>
    </row>
    <row r="50" spans="1:8" s="85" customFormat="1" ht="78.75" hidden="1" outlineLevel="1" x14ac:dyDescent="0.25">
      <c r="A50" s="84"/>
      <c r="B50" s="84" t="s">
        <v>16</v>
      </c>
      <c r="C50" s="104" t="s">
        <v>143</v>
      </c>
      <c r="D50" s="84">
        <v>2023</v>
      </c>
      <c r="E50" s="84" t="s">
        <v>111</v>
      </c>
      <c r="F50" s="84">
        <v>79</v>
      </c>
      <c r="G50" s="84">
        <v>50</v>
      </c>
      <c r="H50" s="84">
        <v>83.204359999999994</v>
      </c>
    </row>
    <row r="51" spans="1:8" s="85" customFormat="1" ht="94.5" hidden="1" outlineLevel="1" x14ac:dyDescent="0.25">
      <c r="A51" s="84"/>
      <c r="B51" s="84" t="s">
        <v>16</v>
      </c>
      <c r="C51" s="104" t="s">
        <v>144</v>
      </c>
      <c r="D51" s="84">
        <v>2023</v>
      </c>
      <c r="E51" s="84" t="s">
        <v>111</v>
      </c>
      <c r="F51" s="84">
        <v>151</v>
      </c>
      <c r="G51" s="84">
        <v>30</v>
      </c>
      <c r="H51" s="84">
        <v>146.90947</v>
      </c>
    </row>
    <row r="52" spans="1:8" s="85" customFormat="1" ht="94.5" hidden="1" outlineLevel="1" x14ac:dyDescent="0.25">
      <c r="A52" s="84"/>
      <c r="B52" s="84" t="s">
        <v>16</v>
      </c>
      <c r="C52" s="104" t="s">
        <v>145</v>
      </c>
      <c r="D52" s="84">
        <v>2023</v>
      </c>
      <c r="E52" s="84" t="s">
        <v>111</v>
      </c>
      <c r="F52" s="84">
        <v>169</v>
      </c>
      <c r="G52" s="84">
        <v>50</v>
      </c>
      <c r="H52" s="84">
        <v>326.88567999999998</v>
      </c>
    </row>
    <row r="53" spans="1:8" s="85" customFormat="1" ht="126" hidden="1" outlineLevel="1" x14ac:dyDescent="0.25">
      <c r="A53" s="84"/>
      <c r="B53" s="84" t="s">
        <v>16</v>
      </c>
      <c r="C53" s="104" t="s">
        <v>146</v>
      </c>
      <c r="D53" s="84">
        <v>2023</v>
      </c>
      <c r="E53" s="84" t="s">
        <v>111</v>
      </c>
      <c r="F53" s="84">
        <v>197</v>
      </c>
      <c r="G53" s="84">
        <v>50</v>
      </c>
      <c r="H53" s="84">
        <v>248.26303999999999</v>
      </c>
    </row>
    <row r="54" spans="1:8" s="85" customFormat="1" ht="110.25" hidden="1" outlineLevel="1" x14ac:dyDescent="0.25">
      <c r="A54" s="84"/>
      <c r="B54" s="84" t="s">
        <v>16</v>
      </c>
      <c r="C54" s="104" t="s">
        <v>147</v>
      </c>
      <c r="D54" s="84">
        <v>2023</v>
      </c>
      <c r="E54" s="84" t="s">
        <v>111</v>
      </c>
      <c r="F54" s="84">
        <v>220</v>
      </c>
      <c r="G54" s="84">
        <v>96.3</v>
      </c>
      <c r="H54" s="84">
        <v>221.13516000000001</v>
      </c>
    </row>
    <row r="55" spans="1:8" s="85" customFormat="1" ht="94.5" hidden="1" outlineLevel="1" x14ac:dyDescent="0.25">
      <c r="A55" s="84"/>
      <c r="B55" s="84" t="s">
        <v>16</v>
      </c>
      <c r="C55" s="104" t="s">
        <v>148</v>
      </c>
      <c r="D55" s="84">
        <v>2023</v>
      </c>
      <c r="E55" s="84" t="s">
        <v>111</v>
      </c>
      <c r="F55" s="84">
        <v>167</v>
      </c>
      <c r="G55" s="84">
        <v>90</v>
      </c>
      <c r="H55" s="84">
        <v>290.28012999999999</v>
      </c>
    </row>
    <row r="56" spans="1:8" s="85" customFormat="1" ht="94.5" hidden="1" outlineLevel="1" x14ac:dyDescent="0.25">
      <c r="A56" s="84"/>
      <c r="B56" s="84" t="s">
        <v>16</v>
      </c>
      <c r="C56" s="104" t="s">
        <v>149</v>
      </c>
      <c r="D56" s="84">
        <v>2023</v>
      </c>
      <c r="E56" s="84" t="s">
        <v>111</v>
      </c>
      <c r="F56" s="84">
        <v>211</v>
      </c>
      <c r="G56" s="84">
        <v>365</v>
      </c>
      <c r="H56" s="84">
        <v>165.29409999999999</v>
      </c>
    </row>
    <row r="57" spans="1:8" s="85" customFormat="1" ht="78.75" hidden="1" outlineLevel="1" x14ac:dyDescent="0.25">
      <c r="A57" s="84"/>
      <c r="B57" s="84" t="s">
        <v>16</v>
      </c>
      <c r="C57" s="104" t="s">
        <v>150</v>
      </c>
      <c r="D57" s="84">
        <v>2024</v>
      </c>
      <c r="E57" s="84" t="s">
        <v>151</v>
      </c>
      <c r="F57" s="84">
        <v>122</v>
      </c>
      <c r="G57" s="84">
        <v>10</v>
      </c>
      <c r="H57" s="84">
        <v>243.39788999999999</v>
      </c>
    </row>
    <row r="58" spans="1:8" s="85" customFormat="1" ht="94.5" hidden="1" outlineLevel="1" x14ac:dyDescent="0.25">
      <c r="A58" s="84"/>
      <c r="B58" s="84" t="s">
        <v>16</v>
      </c>
      <c r="C58" s="104" t="s">
        <v>152</v>
      </c>
      <c r="D58" s="84">
        <v>2024</v>
      </c>
      <c r="E58" s="84" t="s">
        <v>151</v>
      </c>
      <c r="F58" s="84">
        <v>139</v>
      </c>
      <c r="G58" s="84">
        <v>4</v>
      </c>
      <c r="H58" s="84">
        <v>331.92334</v>
      </c>
    </row>
    <row r="59" spans="1:8" s="85" customFormat="1" ht="63" hidden="1" outlineLevel="1" x14ac:dyDescent="0.25">
      <c r="A59" s="84"/>
      <c r="B59" s="84" t="s">
        <v>16</v>
      </c>
      <c r="C59" s="104" t="s">
        <v>153</v>
      </c>
      <c r="D59" s="84">
        <v>2024</v>
      </c>
      <c r="E59" s="84" t="s">
        <v>151</v>
      </c>
      <c r="F59" s="84">
        <v>258</v>
      </c>
      <c r="G59" s="84">
        <v>12</v>
      </c>
      <c r="H59" s="84">
        <v>784.78867000000002</v>
      </c>
    </row>
    <row r="60" spans="1:8" s="85" customFormat="1" ht="110.25" hidden="1" outlineLevel="1" x14ac:dyDescent="0.25">
      <c r="A60" s="84"/>
      <c r="B60" s="84" t="s">
        <v>16</v>
      </c>
      <c r="C60" s="104" t="s">
        <v>154</v>
      </c>
      <c r="D60" s="84">
        <v>2024</v>
      </c>
      <c r="E60" s="84" t="s">
        <v>151</v>
      </c>
      <c r="F60" s="84">
        <v>72</v>
      </c>
      <c r="G60" s="84">
        <v>15</v>
      </c>
      <c r="H60" s="84">
        <v>200.60941</v>
      </c>
    </row>
    <row r="61" spans="1:8" s="85" customFormat="1" ht="94.5" hidden="1" outlineLevel="1" x14ac:dyDescent="0.25">
      <c r="A61" s="84"/>
      <c r="B61" s="84" t="s">
        <v>16</v>
      </c>
      <c r="C61" s="104" t="s">
        <v>155</v>
      </c>
      <c r="D61" s="84">
        <v>2024</v>
      </c>
      <c r="E61" s="84" t="s">
        <v>151</v>
      </c>
      <c r="F61" s="84">
        <v>49</v>
      </c>
      <c r="G61" s="84">
        <v>15</v>
      </c>
      <c r="H61" s="84">
        <v>145.96556000000001</v>
      </c>
    </row>
    <row r="62" spans="1:8" s="85" customFormat="1" ht="94.5" hidden="1" outlineLevel="1" x14ac:dyDescent="0.25">
      <c r="A62" s="84"/>
      <c r="B62" s="84" t="s">
        <v>16</v>
      </c>
      <c r="C62" s="104" t="s">
        <v>156</v>
      </c>
      <c r="D62" s="84">
        <v>2024</v>
      </c>
      <c r="E62" s="84" t="s">
        <v>151</v>
      </c>
      <c r="F62" s="84">
        <v>138</v>
      </c>
      <c r="G62" s="84">
        <v>15</v>
      </c>
      <c r="H62" s="84">
        <v>706.61658999999997</v>
      </c>
    </row>
    <row r="63" spans="1:8" s="85" customFormat="1" ht="78.75" hidden="1" outlineLevel="1" x14ac:dyDescent="0.25">
      <c r="A63" s="84"/>
      <c r="B63" s="84" t="s">
        <v>16</v>
      </c>
      <c r="C63" s="104" t="s">
        <v>157</v>
      </c>
      <c r="D63" s="84">
        <v>2024</v>
      </c>
      <c r="E63" s="84" t="s">
        <v>151</v>
      </c>
      <c r="F63" s="84">
        <v>148</v>
      </c>
      <c r="G63" s="84">
        <v>15</v>
      </c>
      <c r="H63" s="84">
        <v>240.74794</v>
      </c>
    </row>
    <row r="64" spans="1:8" s="85" customFormat="1" ht="110.25" hidden="1" outlineLevel="1" x14ac:dyDescent="0.25">
      <c r="A64" s="84"/>
      <c r="B64" s="84" t="s">
        <v>16</v>
      </c>
      <c r="C64" s="104" t="s">
        <v>158</v>
      </c>
      <c r="D64" s="84">
        <v>2024</v>
      </c>
      <c r="E64" s="84" t="s">
        <v>151</v>
      </c>
      <c r="F64" s="84">
        <v>65</v>
      </c>
      <c r="G64" s="84">
        <v>15</v>
      </c>
      <c r="H64" s="84">
        <v>119.80625000000001</v>
      </c>
    </row>
    <row r="65" spans="1:8" s="85" customFormat="1" ht="78.75" hidden="1" outlineLevel="1" x14ac:dyDescent="0.25">
      <c r="A65" s="84"/>
      <c r="B65" s="84" t="s">
        <v>16</v>
      </c>
      <c r="C65" s="104" t="s">
        <v>159</v>
      </c>
      <c r="D65" s="84">
        <v>2024</v>
      </c>
      <c r="E65" s="84" t="s">
        <v>151</v>
      </c>
      <c r="F65" s="84">
        <v>69</v>
      </c>
      <c r="G65" s="84">
        <v>15</v>
      </c>
      <c r="H65" s="84">
        <v>152.4091</v>
      </c>
    </row>
    <row r="66" spans="1:8" s="85" customFormat="1" ht="94.5" hidden="1" outlineLevel="1" x14ac:dyDescent="0.25">
      <c r="A66" s="84"/>
      <c r="B66" s="84" t="s">
        <v>16</v>
      </c>
      <c r="C66" s="104" t="s">
        <v>160</v>
      </c>
      <c r="D66" s="84">
        <v>2024</v>
      </c>
      <c r="E66" s="84" t="s">
        <v>151</v>
      </c>
      <c r="F66" s="84">
        <v>151</v>
      </c>
      <c r="G66" s="84">
        <v>6</v>
      </c>
      <c r="H66" s="84">
        <v>294.24802</v>
      </c>
    </row>
    <row r="67" spans="1:8" s="85" customFormat="1" ht="94.5" hidden="1" outlineLevel="1" x14ac:dyDescent="0.25">
      <c r="A67" s="84"/>
      <c r="B67" s="84" t="s">
        <v>16</v>
      </c>
      <c r="C67" s="104" t="s">
        <v>161</v>
      </c>
      <c r="D67" s="84">
        <v>2024</v>
      </c>
      <c r="E67" s="84" t="s">
        <v>151</v>
      </c>
      <c r="F67" s="84">
        <v>55</v>
      </c>
      <c r="G67" s="84">
        <v>15</v>
      </c>
      <c r="H67" s="84">
        <v>163.18245999999999</v>
      </c>
    </row>
    <row r="68" spans="1:8" s="85" customFormat="1" ht="94.5" hidden="1" outlineLevel="1" x14ac:dyDescent="0.25">
      <c r="A68" s="84"/>
      <c r="B68" s="84" t="s">
        <v>16</v>
      </c>
      <c r="C68" s="104" t="s">
        <v>162</v>
      </c>
      <c r="D68" s="84">
        <v>2024</v>
      </c>
      <c r="E68" s="84" t="s">
        <v>151</v>
      </c>
      <c r="F68" s="84">
        <v>74</v>
      </c>
      <c r="G68" s="84">
        <v>15</v>
      </c>
      <c r="H68" s="84">
        <v>272.48969</v>
      </c>
    </row>
    <row r="69" spans="1:8" s="85" customFormat="1" ht="94.5" hidden="1" outlineLevel="1" x14ac:dyDescent="0.25">
      <c r="A69" s="84"/>
      <c r="B69" s="84" t="s">
        <v>16</v>
      </c>
      <c r="C69" s="104" t="s">
        <v>163</v>
      </c>
      <c r="D69" s="84">
        <v>2024</v>
      </c>
      <c r="E69" s="84" t="s">
        <v>151</v>
      </c>
      <c r="F69" s="84">
        <v>186</v>
      </c>
      <c r="G69" s="84">
        <v>6</v>
      </c>
      <c r="H69" s="84">
        <v>200.96006</v>
      </c>
    </row>
    <row r="70" spans="1:8" s="85" customFormat="1" ht="94.5" hidden="1" outlineLevel="1" x14ac:dyDescent="0.25">
      <c r="A70" s="84"/>
      <c r="B70" s="84" t="s">
        <v>16</v>
      </c>
      <c r="C70" s="104" t="s">
        <v>164</v>
      </c>
      <c r="D70" s="84">
        <v>2024</v>
      </c>
      <c r="E70" s="84" t="s">
        <v>151</v>
      </c>
      <c r="F70" s="84">
        <v>124</v>
      </c>
      <c r="G70" s="84">
        <v>15</v>
      </c>
      <c r="H70" s="84">
        <v>159.81281999999999</v>
      </c>
    </row>
    <row r="71" spans="1:8" s="85" customFormat="1" ht="94.5" hidden="1" outlineLevel="1" x14ac:dyDescent="0.25">
      <c r="A71" s="84"/>
      <c r="B71" s="84" t="s">
        <v>16</v>
      </c>
      <c r="C71" s="104" t="s">
        <v>165</v>
      </c>
      <c r="D71" s="84">
        <v>2024</v>
      </c>
      <c r="E71" s="84" t="s">
        <v>151</v>
      </c>
      <c r="F71" s="84">
        <v>72</v>
      </c>
      <c r="G71" s="84">
        <v>15</v>
      </c>
      <c r="H71" s="84">
        <v>216.44736</v>
      </c>
    </row>
    <row r="72" spans="1:8" s="85" customFormat="1" ht="94.5" hidden="1" outlineLevel="1" x14ac:dyDescent="0.25">
      <c r="A72" s="84"/>
      <c r="B72" s="84" t="s">
        <v>16</v>
      </c>
      <c r="C72" s="104" t="s">
        <v>166</v>
      </c>
      <c r="D72" s="84">
        <v>2024</v>
      </c>
      <c r="E72" s="84" t="s">
        <v>151</v>
      </c>
      <c r="F72" s="84">
        <v>70</v>
      </c>
      <c r="G72" s="84">
        <v>15</v>
      </c>
      <c r="H72" s="84">
        <v>153.06756999999999</v>
      </c>
    </row>
    <row r="73" spans="1:8" s="85" customFormat="1" ht="173.25" hidden="1" outlineLevel="1" x14ac:dyDescent="0.25">
      <c r="A73" s="84"/>
      <c r="B73" s="84" t="s">
        <v>16</v>
      </c>
      <c r="C73" s="104" t="s">
        <v>167</v>
      </c>
      <c r="D73" s="84">
        <v>2024</v>
      </c>
      <c r="E73" s="84" t="s">
        <v>151</v>
      </c>
      <c r="F73" s="84">
        <v>198</v>
      </c>
      <c r="G73" s="84">
        <v>42</v>
      </c>
      <c r="H73" s="84">
        <v>179.70963</v>
      </c>
    </row>
    <row r="74" spans="1:8" s="85" customFormat="1" ht="94.5" hidden="1" outlineLevel="1" x14ac:dyDescent="0.25">
      <c r="A74" s="84"/>
      <c r="B74" s="84" t="s">
        <v>16</v>
      </c>
      <c r="C74" s="104" t="s">
        <v>168</v>
      </c>
      <c r="D74" s="84">
        <v>2024</v>
      </c>
      <c r="E74" s="84" t="s">
        <v>151</v>
      </c>
      <c r="F74" s="84">
        <v>119</v>
      </c>
      <c r="G74" s="84">
        <v>15</v>
      </c>
      <c r="H74" s="84">
        <v>173.77573000000001</v>
      </c>
    </row>
    <row r="75" spans="1:8" s="85" customFormat="1" ht="94.5" hidden="1" outlineLevel="1" x14ac:dyDescent="0.25">
      <c r="A75" s="84"/>
      <c r="B75" s="84" t="s">
        <v>16</v>
      </c>
      <c r="C75" s="104" t="s">
        <v>169</v>
      </c>
      <c r="D75" s="84">
        <v>2024</v>
      </c>
      <c r="E75" s="84" t="s">
        <v>151</v>
      </c>
      <c r="F75" s="84">
        <v>207</v>
      </c>
      <c r="G75" s="84">
        <v>15</v>
      </c>
      <c r="H75" s="84">
        <v>319.12146999999999</v>
      </c>
    </row>
    <row r="76" spans="1:8" s="85" customFormat="1" ht="94.5" hidden="1" outlineLevel="1" x14ac:dyDescent="0.25">
      <c r="A76" s="84"/>
      <c r="B76" s="84" t="s">
        <v>16</v>
      </c>
      <c r="C76" s="104" t="s">
        <v>170</v>
      </c>
      <c r="D76" s="84">
        <v>2024</v>
      </c>
      <c r="E76" s="84" t="s">
        <v>151</v>
      </c>
      <c r="F76" s="84">
        <v>308</v>
      </c>
      <c r="G76" s="84">
        <v>1</v>
      </c>
      <c r="H76" s="84">
        <v>643.28880000000004</v>
      </c>
    </row>
    <row r="77" spans="1:8" s="85" customFormat="1" ht="78.75" hidden="1" outlineLevel="1" x14ac:dyDescent="0.25">
      <c r="A77" s="84"/>
      <c r="B77" s="84" t="s">
        <v>16</v>
      </c>
      <c r="C77" s="104" t="s">
        <v>171</v>
      </c>
      <c r="D77" s="84">
        <v>2024</v>
      </c>
      <c r="E77" s="84" t="s">
        <v>151</v>
      </c>
      <c r="F77" s="84">
        <v>85</v>
      </c>
      <c r="G77" s="84">
        <v>15</v>
      </c>
      <c r="H77" s="84">
        <v>212.63990999999999</v>
      </c>
    </row>
    <row r="78" spans="1:8" s="85" customFormat="1" ht="94.5" hidden="1" outlineLevel="1" x14ac:dyDescent="0.25">
      <c r="A78" s="84"/>
      <c r="B78" s="84" t="s">
        <v>16</v>
      </c>
      <c r="C78" s="104" t="s">
        <v>172</v>
      </c>
      <c r="D78" s="84">
        <v>2024</v>
      </c>
      <c r="E78" s="84" t="s">
        <v>151</v>
      </c>
      <c r="F78" s="84">
        <v>118</v>
      </c>
      <c r="G78" s="84">
        <v>15</v>
      </c>
      <c r="H78" s="84">
        <v>146.21346</v>
      </c>
    </row>
    <row r="79" spans="1:8" s="85" customFormat="1" ht="94.5" hidden="1" outlineLevel="1" x14ac:dyDescent="0.25">
      <c r="A79" s="84"/>
      <c r="B79" s="84" t="s">
        <v>16</v>
      </c>
      <c r="C79" s="104" t="s">
        <v>173</v>
      </c>
      <c r="D79" s="84">
        <v>2024</v>
      </c>
      <c r="E79" s="84" t="s">
        <v>151</v>
      </c>
      <c r="F79" s="84">
        <v>103</v>
      </c>
      <c r="G79" s="84">
        <v>15</v>
      </c>
      <c r="H79" s="84">
        <v>301.00466</v>
      </c>
    </row>
    <row r="80" spans="1:8" s="85" customFormat="1" ht="78.75" hidden="1" outlineLevel="1" x14ac:dyDescent="0.25">
      <c r="A80" s="84"/>
      <c r="B80" s="84" t="s">
        <v>16</v>
      </c>
      <c r="C80" s="104" t="s">
        <v>174</v>
      </c>
      <c r="D80" s="84">
        <v>2024</v>
      </c>
      <c r="E80" s="84" t="s">
        <v>111</v>
      </c>
      <c r="F80" s="84">
        <v>77</v>
      </c>
      <c r="G80" s="84">
        <v>35</v>
      </c>
      <c r="H80" s="84">
        <v>249.44736</v>
      </c>
    </row>
    <row r="81" spans="1:8" s="85" customFormat="1" ht="94.5" hidden="1" outlineLevel="1" x14ac:dyDescent="0.25">
      <c r="A81" s="84"/>
      <c r="B81" s="84" t="s">
        <v>16</v>
      </c>
      <c r="C81" s="104" t="s">
        <v>175</v>
      </c>
      <c r="D81" s="84">
        <v>2024</v>
      </c>
      <c r="E81" s="84" t="s">
        <v>111</v>
      </c>
      <c r="F81" s="84">
        <v>343</v>
      </c>
      <c r="G81" s="84">
        <v>50</v>
      </c>
      <c r="H81" s="84">
        <v>421.47818999999998</v>
      </c>
    </row>
    <row r="82" spans="1:8" s="85" customFormat="1" ht="110.25" hidden="1" outlineLevel="1" x14ac:dyDescent="0.25">
      <c r="A82" s="84"/>
      <c r="B82" s="84" t="s">
        <v>16</v>
      </c>
      <c r="C82" s="104" t="s">
        <v>1221</v>
      </c>
      <c r="D82" s="84">
        <v>2025</v>
      </c>
      <c r="E82" s="84" t="s">
        <v>111</v>
      </c>
      <c r="F82" s="84">
        <v>236</v>
      </c>
      <c r="G82" s="84">
        <v>5</v>
      </c>
      <c r="H82" s="84">
        <v>583.53639999999996</v>
      </c>
    </row>
    <row r="83" spans="1:8" s="85" customFormat="1" ht="94.5" hidden="1" outlineLevel="1" x14ac:dyDescent="0.25">
      <c r="A83" s="84"/>
      <c r="B83" s="84" t="s">
        <v>16</v>
      </c>
      <c r="C83" s="104" t="s">
        <v>1222</v>
      </c>
      <c r="D83" s="84">
        <v>2025</v>
      </c>
      <c r="E83" s="84" t="s">
        <v>111</v>
      </c>
      <c r="F83" s="84">
        <v>230</v>
      </c>
      <c r="G83" s="84">
        <v>15</v>
      </c>
      <c r="H83" s="84">
        <v>230.8304</v>
      </c>
    </row>
    <row r="84" spans="1:8" s="85" customFormat="1" ht="173.25" hidden="1" outlineLevel="1" x14ac:dyDescent="0.25">
      <c r="A84" s="84"/>
      <c r="B84" s="84" t="s">
        <v>16</v>
      </c>
      <c r="C84" s="104" t="s">
        <v>1223</v>
      </c>
      <c r="D84" s="84">
        <v>2025</v>
      </c>
      <c r="E84" s="84" t="s">
        <v>111</v>
      </c>
      <c r="F84" s="84">
        <v>52</v>
      </c>
      <c r="G84" s="84">
        <v>30</v>
      </c>
      <c r="H84" s="84">
        <v>234.26214999999999</v>
      </c>
    </row>
    <row r="85" spans="1:8" s="85" customFormat="1" ht="94.5" hidden="1" outlineLevel="1" x14ac:dyDescent="0.25">
      <c r="A85" s="84"/>
      <c r="B85" s="84" t="s">
        <v>16</v>
      </c>
      <c r="C85" s="104" t="s">
        <v>1224</v>
      </c>
      <c r="D85" s="84">
        <v>2025</v>
      </c>
      <c r="E85" s="84" t="s">
        <v>111</v>
      </c>
      <c r="F85" s="84">
        <v>54</v>
      </c>
      <c r="G85" s="84">
        <v>5</v>
      </c>
      <c r="H85" s="84">
        <v>200.66627</v>
      </c>
    </row>
    <row r="86" spans="1:8" s="85" customFormat="1" ht="141.75" hidden="1" outlineLevel="1" x14ac:dyDescent="0.25">
      <c r="A86" s="84"/>
      <c r="B86" s="84" t="s">
        <v>16</v>
      </c>
      <c r="C86" s="104" t="s">
        <v>1225</v>
      </c>
      <c r="D86" s="84">
        <v>2025</v>
      </c>
      <c r="E86" s="84" t="s">
        <v>111</v>
      </c>
      <c r="F86" s="84">
        <v>49</v>
      </c>
      <c r="G86" s="84">
        <v>5</v>
      </c>
      <c r="H86" s="84">
        <v>140.09356</v>
      </c>
    </row>
    <row r="87" spans="1:8" s="85" customFormat="1" ht="157.5" hidden="1" outlineLevel="1" x14ac:dyDescent="0.25">
      <c r="A87" s="84"/>
      <c r="B87" s="84" t="s">
        <v>16</v>
      </c>
      <c r="C87" s="104" t="s">
        <v>1226</v>
      </c>
      <c r="D87" s="84">
        <v>2025</v>
      </c>
      <c r="E87" s="84" t="s">
        <v>111</v>
      </c>
      <c r="F87" s="84">
        <v>72</v>
      </c>
      <c r="G87" s="84">
        <v>15</v>
      </c>
      <c r="H87" s="84">
        <v>269.62024000000002</v>
      </c>
    </row>
    <row r="88" spans="1:8" s="85" customFormat="1" ht="94.5" hidden="1" outlineLevel="1" x14ac:dyDescent="0.25">
      <c r="A88" s="84"/>
      <c r="B88" s="84" t="s">
        <v>16</v>
      </c>
      <c r="C88" s="104" t="s">
        <v>1227</v>
      </c>
      <c r="D88" s="84">
        <v>2025</v>
      </c>
      <c r="E88" s="84" t="s">
        <v>111</v>
      </c>
      <c r="F88" s="84">
        <v>55</v>
      </c>
      <c r="G88" s="84">
        <v>15</v>
      </c>
      <c r="H88" s="84">
        <v>221.21620999999999</v>
      </c>
    </row>
    <row r="89" spans="1:8" s="85" customFormat="1" ht="78.75" hidden="1" outlineLevel="1" x14ac:dyDescent="0.25">
      <c r="A89" s="84"/>
      <c r="B89" s="84" t="s">
        <v>16</v>
      </c>
      <c r="C89" s="104" t="s">
        <v>1228</v>
      </c>
      <c r="D89" s="84">
        <v>2025</v>
      </c>
      <c r="E89" s="84" t="s">
        <v>111</v>
      </c>
      <c r="F89" s="84">
        <v>127</v>
      </c>
      <c r="G89" s="84">
        <v>15</v>
      </c>
      <c r="H89" s="84">
        <v>158.47354000000001</v>
      </c>
    </row>
    <row r="90" spans="1:8" s="85" customFormat="1" ht="94.5" hidden="1" outlineLevel="1" x14ac:dyDescent="0.25">
      <c r="A90" s="84"/>
      <c r="B90" s="84" t="s">
        <v>16</v>
      </c>
      <c r="C90" s="104" t="s">
        <v>1229</v>
      </c>
      <c r="D90" s="84">
        <v>2025</v>
      </c>
      <c r="E90" s="84" t="s">
        <v>111</v>
      </c>
      <c r="F90" s="84">
        <v>157</v>
      </c>
      <c r="G90" s="84">
        <v>15</v>
      </c>
      <c r="H90" s="84">
        <v>380.61095</v>
      </c>
    </row>
    <row r="91" spans="1:8" s="85" customFormat="1" ht="63" hidden="1" outlineLevel="1" x14ac:dyDescent="0.25">
      <c r="A91" s="84"/>
      <c r="B91" s="84" t="s">
        <v>16</v>
      </c>
      <c r="C91" s="104" t="s">
        <v>1230</v>
      </c>
      <c r="D91" s="84">
        <v>2025</v>
      </c>
      <c r="E91" s="84" t="s">
        <v>111</v>
      </c>
      <c r="F91" s="84">
        <v>66</v>
      </c>
      <c r="G91" s="84">
        <v>15</v>
      </c>
      <c r="H91" s="84">
        <v>252.45119</v>
      </c>
    </row>
    <row r="92" spans="1:8" s="85" customFormat="1" ht="110.25" hidden="1" outlineLevel="1" x14ac:dyDescent="0.25">
      <c r="A92" s="84"/>
      <c r="B92" s="84" t="s">
        <v>16</v>
      </c>
      <c r="C92" s="104" t="s">
        <v>1231</v>
      </c>
      <c r="D92" s="84">
        <v>2025</v>
      </c>
      <c r="E92" s="84" t="s">
        <v>111</v>
      </c>
      <c r="F92" s="84">
        <v>129</v>
      </c>
      <c r="G92" s="84">
        <v>15</v>
      </c>
      <c r="H92" s="84">
        <v>287.13405</v>
      </c>
    </row>
    <row r="93" spans="1:8" s="85" customFormat="1" ht="94.5" hidden="1" outlineLevel="1" x14ac:dyDescent="0.25">
      <c r="A93" s="84"/>
      <c r="B93" s="84" t="s">
        <v>16</v>
      </c>
      <c r="C93" s="104" t="s">
        <v>1232</v>
      </c>
      <c r="D93" s="84">
        <v>2025</v>
      </c>
      <c r="E93" s="84" t="s">
        <v>111</v>
      </c>
      <c r="F93" s="84">
        <v>259</v>
      </c>
      <c r="G93" s="84">
        <v>15</v>
      </c>
      <c r="H93" s="84">
        <v>733.94696999999996</v>
      </c>
    </row>
    <row r="94" spans="1:8" s="85" customFormat="1" ht="94.5" hidden="1" outlineLevel="1" x14ac:dyDescent="0.25">
      <c r="A94" s="84"/>
      <c r="B94" s="84" t="s">
        <v>16</v>
      </c>
      <c r="C94" s="104" t="s">
        <v>1233</v>
      </c>
      <c r="D94" s="84">
        <v>2025</v>
      </c>
      <c r="E94" s="84" t="s">
        <v>111</v>
      </c>
      <c r="F94" s="84">
        <v>86</v>
      </c>
      <c r="G94" s="84">
        <v>15</v>
      </c>
      <c r="H94" s="84">
        <v>206.24530999999999</v>
      </c>
    </row>
    <row r="95" spans="1:8" s="85" customFormat="1" ht="94.5" hidden="1" outlineLevel="1" x14ac:dyDescent="0.25">
      <c r="A95" s="84"/>
      <c r="B95" s="84" t="s">
        <v>16</v>
      </c>
      <c r="C95" s="104" t="s">
        <v>1234</v>
      </c>
      <c r="D95" s="84">
        <v>2025</v>
      </c>
      <c r="E95" s="84" t="s">
        <v>111</v>
      </c>
      <c r="F95" s="84">
        <v>72</v>
      </c>
      <c r="G95" s="84">
        <v>15</v>
      </c>
      <c r="H95" s="84">
        <v>870.63698999999997</v>
      </c>
    </row>
    <row r="96" spans="1:8" s="85" customFormat="1" ht="94.5" hidden="1" outlineLevel="1" x14ac:dyDescent="0.25">
      <c r="A96" s="84"/>
      <c r="B96" s="84" t="s">
        <v>16</v>
      </c>
      <c r="C96" s="104" t="s">
        <v>1235</v>
      </c>
      <c r="D96" s="84">
        <v>2025</v>
      </c>
      <c r="E96" s="84" t="s">
        <v>111</v>
      </c>
      <c r="F96" s="84">
        <v>66</v>
      </c>
      <c r="G96" s="84">
        <v>15</v>
      </c>
      <c r="H96" s="84">
        <v>181.74503999999999</v>
      </c>
    </row>
    <row r="97" spans="1:8" s="85" customFormat="1" ht="94.5" hidden="1" outlineLevel="1" x14ac:dyDescent="0.25">
      <c r="A97" s="84"/>
      <c r="B97" s="84" t="s">
        <v>16</v>
      </c>
      <c r="C97" s="104" t="s">
        <v>1236</v>
      </c>
      <c r="D97" s="84">
        <v>2025</v>
      </c>
      <c r="E97" s="84" t="s">
        <v>111</v>
      </c>
      <c r="F97" s="84">
        <v>34</v>
      </c>
      <c r="G97" s="84">
        <v>15</v>
      </c>
      <c r="H97" s="84">
        <v>148.38713999999999</v>
      </c>
    </row>
    <row r="98" spans="1:8" s="85" customFormat="1" ht="94.5" hidden="1" outlineLevel="1" x14ac:dyDescent="0.25">
      <c r="A98" s="84"/>
      <c r="B98" s="84" t="s">
        <v>16</v>
      </c>
      <c r="C98" s="104" t="s">
        <v>1237</v>
      </c>
      <c r="D98" s="84">
        <v>2025</v>
      </c>
      <c r="E98" s="84" t="s">
        <v>111</v>
      </c>
      <c r="F98" s="84">
        <v>169</v>
      </c>
      <c r="G98" s="84">
        <v>15</v>
      </c>
      <c r="H98" s="84">
        <v>371.30946</v>
      </c>
    </row>
    <row r="99" spans="1:8" s="85" customFormat="1" ht="78.75" hidden="1" outlineLevel="1" x14ac:dyDescent="0.25">
      <c r="A99" s="84"/>
      <c r="B99" s="84" t="s">
        <v>16</v>
      </c>
      <c r="C99" s="104" t="s">
        <v>1238</v>
      </c>
      <c r="D99" s="84">
        <v>2025</v>
      </c>
      <c r="E99" s="84" t="s">
        <v>111</v>
      </c>
      <c r="F99" s="84">
        <v>187</v>
      </c>
      <c r="G99" s="84">
        <v>15</v>
      </c>
      <c r="H99" s="84">
        <v>869.96001999999999</v>
      </c>
    </row>
    <row r="100" spans="1:8" s="85" customFormat="1" ht="94.5" hidden="1" outlineLevel="1" x14ac:dyDescent="0.25">
      <c r="A100" s="84"/>
      <c r="B100" s="84" t="s">
        <v>16</v>
      </c>
      <c r="C100" s="104" t="s">
        <v>1239</v>
      </c>
      <c r="D100" s="84">
        <v>2025</v>
      </c>
      <c r="E100" s="84" t="s">
        <v>111</v>
      </c>
      <c r="F100" s="84">
        <v>177</v>
      </c>
      <c r="G100" s="84">
        <v>15</v>
      </c>
      <c r="H100" s="84">
        <v>350.13452999999998</v>
      </c>
    </row>
    <row r="101" spans="1:8" s="85" customFormat="1" ht="110.25" hidden="1" outlineLevel="1" x14ac:dyDescent="0.25">
      <c r="A101" s="84"/>
      <c r="B101" s="84" t="s">
        <v>16</v>
      </c>
      <c r="C101" s="104" t="s">
        <v>1240</v>
      </c>
      <c r="D101" s="84">
        <v>2025</v>
      </c>
      <c r="E101" s="84" t="s">
        <v>111</v>
      </c>
      <c r="F101" s="84">
        <v>132</v>
      </c>
      <c r="G101" s="84">
        <v>15</v>
      </c>
      <c r="H101" s="84">
        <v>343.90866</v>
      </c>
    </row>
    <row r="102" spans="1:8" s="85" customFormat="1" ht="110.25" hidden="1" outlineLevel="1" x14ac:dyDescent="0.25">
      <c r="A102" s="84"/>
      <c r="B102" s="84" t="s">
        <v>16</v>
      </c>
      <c r="C102" s="104" t="s">
        <v>1241</v>
      </c>
      <c r="D102" s="84">
        <v>2025</v>
      </c>
      <c r="E102" s="84" t="s">
        <v>111</v>
      </c>
      <c r="F102" s="84">
        <v>46</v>
      </c>
      <c r="G102" s="84">
        <v>1</v>
      </c>
      <c r="H102" s="84">
        <v>849.37719000000004</v>
      </c>
    </row>
    <row r="103" spans="1:8" s="85" customFormat="1" ht="94.5" hidden="1" outlineLevel="1" x14ac:dyDescent="0.25">
      <c r="A103" s="84"/>
      <c r="B103" s="84" t="s">
        <v>16</v>
      </c>
      <c r="C103" s="104" t="s">
        <v>1242</v>
      </c>
      <c r="D103" s="84">
        <v>2025</v>
      </c>
      <c r="E103" s="84" t="s">
        <v>111</v>
      </c>
      <c r="F103" s="84">
        <v>135</v>
      </c>
      <c r="G103" s="84">
        <v>15</v>
      </c>
      <c r="H103" s="84">
        <v>283.99403000000001</v>
      </c>
    </row>
    <row r="104" spans="1:8" s="85" customFormat="1" ht="94.5" hidden="1" outlineLevel="1" x14ac:dyDescent="0.25">
      <c r="A104" s="84"/>
      <c r="B104" s="84" t="s">
        <v>16</v>
      </c>
      <c r="C104" s="104" t="s">
        <v>1243</v>
      </c>
      <c r="D104" s="84">
        <v>2025</v>
      </c>
      <c r="E104" s="84" t="s">
        <v>111</v>
      </c>
      <c r="F104" s="84">
        <v>154</v>
      </c>
      <c r="G104" s="84">
        <v>15</v>
      </c>
      <c r="H104" s="84">
        <v>317.02399000000003</v>
      </c>
    </row>
    <row r="105" spans="1:8" s="85" customFormat="1" ht="94.5" hidden="1" outlineLevel="1" x14ac:dyDescent="0.25">
      <c r="A105" s="84"/>
      <c r="B105" s="84" t="s">
        <v>16</v>
      </c>
      <c r="C105" s="104" t="s">
        <v>1244</v>
      </c>
      <c r="D105" s="84">
        <v>2025</v>
      </c>
      <c r="E105" s="84" t="s">
        <v>111</v>
      </c>
      <c r="F105" s="84">
        <v>144</v>
      </c>
      <c r="G105" s="84">
        <v>7</v>
      </c>
      <c r="H105" s="84">
        <v>205.97595000000001</v>
      </c>
    </row>
    <row r="106" spans="1:8" s="85" customFormat="1" ht="94.5" hidden="1" outlineLevel="1" x14ac:dyDescent="0.25">
      <c r="A106" s="84"/>
      <c r="B106" s="84" t="s">
        <v>16</v>
      </c>
      <c r="C106" s="104" t="s">
        <v>1245</v>
      </c>
      <c r="D106" s="84">
        <v>2025</v>
      </c>
      <c r="E106" s="84" t="s">
        <v>111</v>
      </c>
      <c r="F106" s="84">
        <v>206</v>
      </c>
      <c r="G106" s="84">
        <v>15</v>
      </c>
      <c r="H106" s="84">
        <v>481.40852000000001</v>
      </c>
    </row>
    <row r="107" spans="1:8" s="85" customFormat="1" ht="94.5" hidden="1" outlineLevel="1" x14ac:dyDescent="0.25">
      <c r="A107" s="84"/>
      <c r="B107" s="84" t="s">
        <v>16</v>
      </c>
      <c r="C107" s="104" t="s">
        <v>1246</v>
      </c>
      <c r="D107" s="84">
        <v>2025</v>
      </c>
      <c r="E107" s="84" t="s">
        <v>111</v>
      </c>
      <c r="F107" s="84">
        <v>195</v>
      </c>
      <c r="G107" s="84">
        <v>15</v>
      </c>
      <c r="H107" s="84">
        <v>294.54867000000002</v>
      </c>
    </row>
    <row r="108" spans="1:8" s="85" customFormat="1" ht="94.5" hidden="1" outlineLevel="1" x14ac:dyDescent="0.25">
      <c r="A108" s="84"/>
      <c r="B108" s="84" t="s">
        <v>16</v>
      </c>
      <c r="C108" s="104" t="s">
        <v>1247</v>
      </c>
      <c r="D108" s="84">
        <v>2025</v>
      </c>
      <c r="E108" s="84" t="s">
        <v>111</v>
      </c>
      <c r="F108" s="84">
        <v>126</v>
      </c>
      <c r="G108" s="84">
        <v>15</v>
      </c>
      <c r="H108" s="84">
        <v>289.66478999999998</v>
      </c>
    </row>
    <row r="109" spans="1:8" s="85" customFormat="1" ht="94.5" hidden="1" outlineLevel="1" x14ac:dyDescent="0.25">
      <c r="A109" s="84"/>
      <c r="B109" s="84" t="s">
        <v>16</v>
      </c>
      <c r="C109" s="104" t="s">
        <v>1248</v>
      </c>
      <c r="D109" s="84">
        <v>2025</v>
      </c>
      <c r="E109" s="84" t="s">
        <v>111</v>
      </c>
      <c r="F109" s="84">
        <v>59</v>
      </c>
      <c r="G109" s="84">
        <v>15</v>
      </c>
      <c r="H109" s="84">
        <v>214.18289999999999</v>
      </c>
    </row>
    <row r="110" spans="1:8" s="85" customFormat="1" ht="94.5" hidden="1" outlineLevel="1" x14ac:dyDescent="0.25">
      <c r="A110" s="84"/>
      <c r="B110" s="84" t="s">
        <v>16</v>
      </c>
      <c r="C110" s="104" t="s">
        <v>1249</v>
      </c>
      <c r="D110" s="84">
        <v>2025</v>
      </c>
      <c r="E110" s="84" t="s">
        <v>111</v>
      </c>
      <c r="F110" s="84">
        <v>62</v>
      </c>
      <c r="G110" s="84">
        <v>15</v>
      </c>
      <c r="H110" s="84">
        <v>182.77605</v>
      </c>
    </row>
    <row r="111" spans="1:8" s="85" customFormat="1" ht="94.5" hidden="1" outlineLevel="1" x14ac:dyDescent="0.25">
      <c r="A111" s="84"/>
      <c r="B111" s="84" t="s">
        <v>16</v>
      </c>
      <c r="C111" s="104" t="s">
        <v>1250</v>
      </c>
      <c r="D111" s="84">
        <v>2025</v>
      </c>
      <c r="E111" s="84" t="s">
        <v>111</v>
      </c>
      <c r="F111" s="84">
        <v>114</v>
      </c>
      <c r="G111" s="84">
        <v>15</v>
      </c>
      <c r="H111" s="84">
        <v>254.79417000000001</v>
      </c>
    </row>
    <row r="112" spans="1:8" s="85" customFormat="1" ht="110.25" hidden="1" outlineLevel="1" x14ac:dyDescent="0.25">
      <c r="A112" s="84"/>
      <c r="B112" s="84" t="s">
        <v>16</v>
      </c>
      <c r="C112" s="104" t="s">
        <v>1251</v>
      </c>
      <c r="D112" s="84">
        <v>2025</v>
      </c>
      <c r="E112" s="84" t="s">
        <v>111</v>
      </c>
      <c r="F112" s="84">
        <v>222</v>
      </c>
      <c r="G112" s="84">
        <v>13</v>
      </c>
      <c r="H112" s="84">
        <v>441.11079999999998</v>
      </c>
    </row>
    <row r="113" spans="1:58" s="85" customFormat="1" ht="94.5" hidden="1" outlineLevel="1" x14ac:dyDescent="0.25">
      <c r="A113" s="84"/>
      <c r="B113" s="84" t="s">
        <v>16</v>
      </c>
      <c r="C113" s="104" t="s">
        <v>1252</v>
      </c>
      <c r="D113" s="84">
        <v>2025</v>
      </c>
      <c r="E113" s="84" t="s">
        <v>111</v>
      </c>
      <c r="F113" s="84">
        <v>169</v>
      </c>
      <c r="G113" s="84">
        <v>15</v>
      </c>
      <c r="H113" s="84">
        <v>1041.32529</v>
      </c>
    </row>
    <row r="114" spans="1:58" s="85" customFormat="1" ht="110.25" hidden="1" outlineLevel="1" x14ac:dyDescent="0.25">
      <c r="A114" s="84"/>
      <c r="B114" s="84" t="s">
        <v>16</v>
      </c>
      <c r="C114" s="104" t="s">
        <v>1253</v>
      </c>
      <c r="D114" s="84">
        <v>2025</v>
      </c>
      <c r="E114" s="84" t="s">
        <v>111</v>
      </c>
      <c r="F114" s="84">
        <v>96</v>
      </c>
      <c r="G114" s="84">
        <v>10</v>
      </c>
      <c r="H114" s="84">
        <v>200.35291000000001</v>
      </c>
    </row>
    <row r="115" spans="1:58" s="85" customFormat="1" ht="94.5" hidden="1" outlineLevel="1" x14ac:dyDescent="0.25">
      <c r="A115" s="84"/>
      <c r="B115" s="84" t="s">
        <v>16</v>
      </c>
      <c r="C115" s="104" t="s">
        <v>1254</v>
      </c>
      <c r="D115" s="84">
        <v>2025</v>
      </c>
      <c r="E115" s="84" t="s">
        <v>111</v>
      </c>
      <c r="F115" s="84">
        <v>87</v>
      </c>
      <c r="G115" s="84">
        <v>15</v>
      </c>
      <c r="H115" s="84">
        <v>259.4658</v>
      </c>
    </row>
    <row r="116" spans="1:58" s="85" customFormat="1" ht="110.25" hidden="1" outlineLevel="1" x14ac:dyDescent="0.25">
      <c r="A116" s="84"/>
      <c r="B116" s="84" t="s">
        <v>16</v>
      </c>
      <c r="C116" s="104" t="s">
        <v>1255</v>
      </c>
      <c r="D116" s="84">
        <v>2025</v>
      </c>
      <c r="E116" s="84" t="s">
        <v>111</v>
      </c>
      <c r="F116" s="84">
        <v>69</v>
      </c>
      <c r="G116" s="84">
        <v>7</v>
      </c>
      <c r="H116" s="84">
        <v>256.23065000000003</v>
      </c>
    </row>
    <row r="117" spans="1:58" s="85" customFormat="1" ht="78.75" hidden="1" outlineLevel="1" x14ac:dyDescent="0.25">
      <c r="A117" s="84"/>
      <c r="B117" s="84" t="s">
        <v>16</v>
      </c>
      <c r="C117" s="104" t="s">
        <v>1256</v>
      </c>
      <c r="D117" s="84">
        <v>2025</v>
      </c>
      <c r="E117" s="84" t="s">
        <v>111</v>
      </c>
      <c r="F117" s="84">
        <v>123</v>
      </c>
      <c r="G117" s="84">
        <v>80</v>
      </c>
      <c r="H117" s="84">
        <v>201.01703000000001</v>
      </c>
    </row>
    <row r="118" spans="1:58" s="85" customFormat="1" ht="78.75" hidden="1" outlineLevel="1" x14ac:dyDescent="0.25">
      <c r="A118" s="84"/>
      <c r="B118" s="84" t="s">
        <v>16</v>
      </c>
      <c r="C118" s="104" t="s">
        <v>1257</v>
      </c>
      <c r="D118" s="84">
        <v>2025</v>
      </c>
      <c r="E118" s="84" t="s">
        <v>111</v>
      </c>
      <c r="F118" s="84">
        <v>11</v>
      </c>
      <c r="G118" s="84">
        <v>60</v>
      </c>
      <c r="H118" s="84">
        <v>101.80494</v>
      </c>
    </row>
    <row r="119" spans="1:58" s="85" customFormat="1" ht="94.5" hidden="1" outlineLevel="1" x14ac:dyDescent="0.25">
      <c r="A119" s="84"/>
      <c r="B119" s="84" t="s">
        <v>16</v>
      </c>
      <c r="C119" s="104" t="s">
        <v>1258</v>
      </c>
      <c r="D119" s="84">
        <v>2025</v>
      </c>
      <c r="E119" s="84" t="s">
        <v>111</v>
      </c>
      <c r="F119" s="84">
        <v>73</v>
      </c>
      <c r="G119" s="84">
        <v>90</v>
      </c>
      <c r="H119" s="84">
        <v>151.96017000000001</v>
      </c>
    </row>
    <row r="120" spans="1:58" s="85" customFormat="1" ht="15.75" collapsed="1" x14ac:dyDescent="0.25">
      <c r="A120" s="90"/>
      <c r="B120" s="105" t="s">
        <v>16</v>
      </c>
      <c r="C120" s="106" t="s">
        <v>110</v>
      </c>
      <c r="D120" s="106"/>
      <c r="E120" s="105" t="s">
        <v>176</v>
      </c>
      <c r="F120" s="105"/>
      <c r="G120" s="105"/>
      <c r="H120" s="105"/>
    </row>
    <row r="121" spans="1:58" s="85" customFormat="1" ht="15.75" x14ac:dyDescent="0.25">
      <c r="A121" s="84"/>
      <c r="B121" s="107"/>
      <c r="C121" s="108"/>
      <c r="D121" s="108"/>
      <c r="E121" s="107"/>
      <c r="F121" s="107"/>
      <c r="G121" s="107"/>
      <c r="H121" s="107"/>
    </row>
    <row r="122" spans="1:58" s="85" customFormat="1" ht="15.75" x14ac:dyDescent="0.25">
      <c r="A122" s="84"/>
      <c r="B122" s="107"/>
      <c r="C122" s="108"/>
      <c r="D122" s="108"/>
      <c r="E122" s="107" t="s">
        <v>176</v>
      </c>
      <c r="F122" s="107"/>
      <c r="G122" s="107"/>
      <c r="H122" s="107"/>
    </row>
    <row r="123" spans="1:58" s="85" customFormat="1" ht="15.75" x14ac:dyDescent="0.25">
      <c r="A123" s="84"/>
      <c r="B123" s="109"/>
      <c r="C123" s="110"/>
      <c r="D123" s="110"/>
      <c r="E123" s="109"/>
      <c r="F123" s="109"/>
      <c r="G123" s="109"/>
      <c r="H123" s="109"/>
    </row>
    <row r="124" spans="1:58" s="85" customFormat="1" ht="15.75" x14ac:dyDescent="0.25">
      <c r="A124" s="84"/>
      <c r="B124" s="111" t="s">
        <v>16</v>
      </c>
      <c r="C124" s="112" t="s">
        <v>112</v>
      </c>
      <c r="D124" s="111">
        <v>2023</v>
      </c>
      <c r="E124" s="111" t="s">
        <v>176</v>
      </c>
      <c r="F124" s="111">
        <f>SUMIF($D$127:$D$144,$D$124,$F$127:$F$144)</f>
        <v>801</v>
      </c>
      <c r="G124" s="113">
        <f>SUMIF($D$127:$D$144,$D$124,$G$127:$G$144)</f>
        <v>575</v>
      </c>
      <c r="H124" s="113">
        <f>SUMIF($D$127:$D$144,$D$124,$H$127:$H$144)</f>
        <v>3435.4789100000003</v>
      </c>
    </row>
    <row r="125" spans="1:58" s="103" customFormat="1" ht="15.75" x14ac:dyDescent="0.25">
      <c r="A125" s="84"/>
      <c r="B125" s="111" t="s">
        <v>16</v>
      </c>
      <c r="C125" s="112" t="s">
        <v>112</v>
      </c>
      <c r="D125" s="111">
        <v>2024</v>
      </c>
      <c r="E125" s="111" t="s">
        <v>176</v>
      </c>
      <c r="F125" s="111">
        <f>SUMIF($D$127:$D$144,$D$125,$F$127:$F$144)</f>
        <v>546</v>
      </c>
      <c r="G125" s="113">
        <f>SUMIF($D$127:$D$144,$D$125,$G$127:$G$144)</f>
        <v>195</v>
      </c>
      <c r="H125" s="113">
        <f>SUMIF($D$127:$D$144,$D$125,$H$127:$H$144)</f>
        <v>3061.6638600000001</v>
      </c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  <c r="AA125" s="85"/>
      <c r="AB125" s="85"/>
      <c r="AC125" s="85"/>
      <c r="AD125" s="85"/>
      <c r="AE125" s="85"/>
      <c r="AF125" s="85"/>
      <c r="AG125" s="85"/>
      <c r="AH125" s="85"/>
      <c r="AI125" s="85"/>
      <c r="AJ125" s="85"/>
      <c r="AK125" s="85"/>
      <c r="AL125" s="85"/>
      <c r="AM125" s="85"/>
      <c r="AN125" s="85"/>
      <c r="AO125" s="85"/>
      <c r="AP125" s="85"/>
      <c r="AQ125" s="85"/>
      <c r="AR125" s="85"/>
      <c r="AS125" s="85"/>
      <c r="AT125" s="85"/>
      <c r="AU125" s="85"/>
      <c r="AV125" s="85"/>
      <c r="AW125" s="85"/>
      <c r="AX125" s="85"/>
      <c r="AY125" s="85"/>
      <c r="AZ125" s="85"/>
      <c r="BA125" s="85"/>
      <c r="BB125" s="85"/>
      <c r="BC125" s="85"/>
      <c r="BD125" s="85"/>
      <c r="BE125" s="85"/>
      <c r="BF125" s="85"/>
    </row>
    <row r="126" spans="1:58" s="103" customFormat="1" ht="15.75" x14ac:dyDescent="0.25">
      <c r="A126" s="84"/>
      <c r="B126" s="111" t="s">
        <v>16</v>
      </c>
      <c r="C126" s="112" t="s">
        <v>113</v>
      </c>
      <c r="D126" s="111">
        <v>2025</v>
      </c>
      <c r="E126" s="111" t="s">
        <v>176</v>
      </c>
      <c r="F126" s="111">
        <f>SUMIF($D$127:$D$144,$D$126,$F$127:$F$144)</f>
        <v>440</v>
      </c>
      <c r="G126" s="113">
        <f>SUMIF($D$127:$D$144,$D$126,$G$127:$G$144)</f>
        <v>285</v>
      </c>
      <c r="H126" s="113">
        <f>SUMIF($D$127:$D$144,$D$126,$H$127:$H$144)</f>
        <v>3654.0594700000001</v>
      </c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  <c r="AA126" s="85"/>
      <c r="AB126" s="85"/>
      <c r="AC126" s="85"/>
      <c r="AD126" s="85"/>
      <c r="AE126" s="85"/>
      <c r="AF126" s="85"/>
      <c r="AG126" s="85"/>
      <c r="AH126" s="85"/>
      <c r="AI126" s="85"/>
      <c r="AJ126" s="85"/>
      <c r="AK126" s="85"/>
      <c r="AL126" s="85"/>
      <c r="AM126" s="85"/>
      <c r="AN126" s="85"/>
      <c r="AO126" s="85"/>
      <c r="AP126" s="85"/>
      <c r="AQ126" s="85"/>
      <c r="AR126" s="85"/>
      <c r="AS126" s="85"/>
      <c r="AT126" s="85"/>
      <c r="AU126" s="85"/>
      <c r="AV126" s="85"/>
      <c r="AW126" s="85"/>
      <c r="AX126" s="85"/>
      <c r="AY126" s="85"/>
      <c r="AZ126" s="85"/>
      <c r="BA126" s="85"/>
      <c r="BB126" s="85"/>
      <c r="BC126" s="85"/>
      <c r="BD126" s="85"/>
      <c r="BE126" s="85"/>
      <c r="BF126" s="85"/>
    </row>
    <row r="127" spans="1:58" s="85" customFormat="1" ht="110.25" hidden="1" outlineLevel="1" x14ac:dyDescent="0.25">
      <c r="A127" s="84"/>
      <c r="B127" s="84" t="s">
        <v>16</v>
      </c>
      <c r="C127" s="104" t="s">
        <v>177</v>
      </c>
      <c r="D127" s="84">
        <v>2023</v>
      </c>
      <c r="E127" s="84" t="s">
        <v>176</v>
      </c>
      <c r="F127" s="84">
        <v>27</v>
      </c>
      <c r="G127" s="84">
        <v>15</v>
      </c>
      <c r="H127" s="84">
        <v>229.48680999999999</v>
      </c>
    </row>
    <row r="128" spans="1:58" s="85" customFormat="1" ht="157.5" hidden="1" outlineLevel="1" x14ac:dyDescent="0.25">
      <c r="A128" s="84"/>
      <c r="B128" s="84" t="s">
        <v>16</v>
      </c>
      <c r="C128" s="104" t="s">
        <v>178</v>
      </c>
      <c r="D128" s="84">
        <v>2023</v>
      </c>
      <c r="E128" s="84" t="s">
        <v>176</v>
      </c>
      <c r="F128" s="84">
        <v>10</v>
      </c>
      <c r="G128" s="84">
        <v>15</v>
      </c>
      <c r="H128" s="84">
        <v>234.44524000000001</v>
      </c>
    </row>
    <row r="129" spans="1:8" s="85" customFormat="1" ht="126" hidden="1" outlineLevel="1" x14ac:dyDescent="0.25">
      <c r="A129" s="84"/>
      <c r="B129" s="84" t="s">
        <v>16</v>
      </c>
      <c r="C129" s="104" t="s">
        <v>142</v>
      </c>
      <c r="D129" s="84">
        <v>2023</v>
      </c>
      <c r="E129" s="84" t="s">
        <v>176</v>
      </c>
      <c r="F129" s="84">
        <v>3</v>
      </c>
      <c r="G129" s="84">
        <v>50</v>
      </c>
      <c r="H129" s="84">
        <v>33.407789999999999</v>
      </c>
    </row>
    <row r="130" spans="1:8" s="85" customFormat="1" ht="94.5" hidden="1" outlineLevel="1" x14ac:dyDescent="0.25">
      <c r="A130" s="84"/>
      <c r="B130" s="84" t="s">
        <v>16</v>
      </c>
      <c r="C130" s="104" t="s">
        <v>179</v>
      </c>
      <c r="D130" s="84">
        <v>2023</v>
      </c>
      <c r="E130" s="84" t="s">
        <v>176</v>
      </c>
      <c r="F130" s="84">
        <v>10</v>
      </c>
      <c r="G130" s="84">
        <v>95</v>
      </c>
      <c r="H130" s="84">
        <v>477.71600999999998</v>
      </c>
    </row>
    <row r="131" spans="1:8" s="85" customFormat="1" ht="78.75" hidden="1" outlineLevel="1" x14ac:dyDescent="0.25">
      <c r="A131" s="84"/>
      <c r="B131" s="84" t="s">
        <v>16</v>
      </c>
      <c r="C131" s="104" t="s">
        <v>180</v>
      </c>
      <c r="D131" s="84">
        <v>2023</v>
      </c>
      <c r="E131" s="84" t="s">
        <v>176</v>
      </c>
      <c r="F131" s="84">
        <v>305</v>
      </c>
      <c r="G131" s="84">
        <v>100</v>
      </c>
      <c r="H131" s="84">
        <v>965.96591000000001</v>
      </c>
    </row>
    <row r="132" spans="1:8" s="85" customFormat="1" ht="126" hidden="1" outlineLevel="1" x14ac:dyDescent="0.25">
      <c r="A132" s="84"/>
      <c r="B132" s="84" t="s">
        <v>16</v>
      </c>
      <c r="C132" s="104" t="s">
        <v>181</v>
      </c>
      <c r="D132" s="84">
        <v>2023</v>
      </c>
      <c r="E132" s="84" t="s">
        <v>176</v>
      </c>
      <c r="F132" s="84">
        <v>329</v>
      </c>
      <c r="G132" s="84">
        <v>150</v>
      </c>
      <c r="H132" s="84">
        <v>1023.27943</v>
      </c>
    </row>
    <row r="133" spans="1:8" s="85" customFormat="1" ht="157.5" hidden="1" outlineLevel="1" x14ac:dyDescent="0.25">
      <c r="A133" s="84"/>
      <c r="B133" s="84" t="s">
        <v>16</v>
      </c>
      <c r="C133" s="104" t="s">
        <v>182</v>
      </c>
      <c r="D133" s="84">
        <v>2023</v>
      </c>
      <c r="E133" s="84" t="s">
        <v>176</v>
      </c>
      <c r="F133" s="84">
        <v>117</v>
      </c>
      <c r="G133" s="84">
        <v>150</v>
      </c>
      <c r="H133" s="84">
        <v>471.17772000000002</v>
      </c>
    </row>
    <row r="134" spans="1:8" s="85" customFormat="1" ht="110.25" hidden="1" outlineLevel="1" x14ac:dyDescent="0.25">
      <c r="A134" s="84"/>
      <c r="B134" s="84" t="s">
        <v>16</v>
      </c>
      <c r="C134" s="104" t="s">
        <v>183</v>
      </c>
      <c r="D134" s="84">
        <v>2024</v>
      </c>
      <c r="E134" s="84" t="s">
        <v>176</v>
      </c>
      <c r="F134" s="84">
        <v>138</v>
      </c>
      <c r="G134" s="84">
        <v>15</v>
      </c>
      <c r="H134" s="84">
        <v>623.35897</v>
      </c>
    </row>
    <row r="135" spans="1:8" s="85" customFormat="1" ht="110.25" hidden="1" outlineLevel="1" x14ac:dyDescent="0.25">
      <c r="A135" s="84"/>
      <c r="B135" s="84" t="s">
        <v>16</v>
      </c>
      <c r="C135" s="104" t="s">
        <v>184</v>
      </c>
      <c r="D135" s="84">
        <v>2024</v>
      </c>
      <c r="E135" s="84" t="s">
        <v>176</v>
      </c>
      <c r="F135" s="84">
        <v>316</v>
      </c>
      <c r="G135" s="84">
        <v>15</v>
      </c>
      <c r="H135" s="84">
        <v>1751.8540499999999</v>
      </c>
    </row>
    <row r="136" spans="1:8" s="85" customFormat="1" ht="141.75" hidden="1" outlineLevel="1" x14ac:dyDescent="0.25">
      <c r="A136" s="84"/>
      <c r="B136" s="84" t="s">
        <v>16</v>
      </c>
      <c r="C136" s="104" t="s">
        <v>185</v>
      </c>
      <c r="D136" s="84">
        <v>2024</v>
      </c>
      <c r="E136" s="84" t="s">
        <v>176</v>
      </c>
      <c r="F136" s="84">
        <v>5</v>
      </c>
      <c r="G136" s="84">
        <v>15</v>
      </c>
      <c r="H136" s="84">
        <v>97.253510000000006</v>
      </c>
    </row>
    <row r="137" spans="1:8" s="85" customFormat="1" ht="126" hidden="1" outlineLevel="1" x14ac:dyDescent="0.25">
      <c r="A137" s="84"/>
      <c r="B137" s="84" t="s">
        <v>16</v>
      </c>
      <c r="C137" s="104" t="s">
        <v>186</v>
      </c>
      <c r="D137" s="84">
        <v>2024</v>
      </c>
      <c r="E137" s="84" t="s">
        <v>176</v>
      </c>
      <c r="F137" s="84">
        <v>87</v>
      </c>
      <c r="G137" s="84">
        <v>150</v>
      </c>
      <c r="H137" s="84">
        <v>589.19732999999997</v>
      </c>
    </row>
    <row r="138" spans="1:8" s="85" customFormat="1" ht="157.5" hidden="1" outlineLevel="1" x14ac:dyDescent="0.25">
      <c r="A138" s="84"/>
      <c r="B138" s="84" t="s">
        <v>16</v>
      </c>
      <c r="C138" s="104" t="s">
        <v>1259</v>
      </c>
      <c r="D138" s="84">
        <v>2025</v>
      </c>
      <c r="E138" s="84" t="s">
        <v>176</v>
      </c>
      <c r="F138" s="84">
        <v>14</v>
      </c>
      <c r="G138" s="84">
        <v>15</v>
      </c>
      <c r="H138" s="84">
        <v>349.27294000000001</v>
      </c>
    </row>
    <row r="139" spans="1:8" s="85" customFormat="1" ht="173.25" hidden="1" outlineLevel="1" x14ac:dyDescent="0.25">
      <c r="A139" s="84"/>
      <c r="B139" s="84" t="s">
        <v>16</v>
      </c>
      <c r="C139" s="104" t="s">
        <v>1223</v>
      </c>
      <c r="D139" s="84">
        <v>2025</v>
      </c>
      <c r="E139" s="84" t="s">
        <v>176</v>
      </c>
      <c r="F139" s="84">
        <v>82</v>
      </c>
      <c r="G139" s="84">
        <v>30</v>
      </c>
      <c r="H139" s="84">
        <v>907.20690000000002</v>
      </c>
    </row>
    <row r="140" spans="1:8" s="85" customFormat="1" ht="157.5" hidden="1" outlineLevel="1" x14ac:dyDescent="0.25">
      <c r="A140" s="84"/>
      <c r="B140" s="84" t="s">
        <v>16</v>
      </c>
      <c r="C140" s="104" t="s">
        <v>1260</v>
      </c>
      <c r="D140" s="84">
        <v>2025</v>
      </c>
      <c r="E140" s="84" t="s">
        <v>176</v>
      </c>
      <c r="F140" s="84">
        <v>10</v>
      </c>
      <c r="G140" s="84">
        <v>15</v>
      </c>
      <c r="H140" s="84">
        <v>474.25988000000001</v>
      </c>
    </row>
    <row r="141" spans="1:8" s="85" customFormat="1" ht="157.5" hidden="1" outlineLevel="1" x14ac:dyDescent="0.25">
      <c r="A141" s="84"/>
      <c r="B141" s="84" t="s">
        <v>16</v>
      </c>
      <c r="C141" s="104" t="s">
        <v>1226</v>
      </c>
      <c r="D141" s="84">
        <v>2025</v>
      </c>
      <c r="E141" s="84" t="s">
        <v>176</v>
      </c>
      <c r="F141" s="84">
        <v>26</v>
      </c>
      <c r="G141" s="84">
        <v>15</v>
      </c>
      <c r="H141" s="84">
        <v>296.35482000000002</v>
      </c>
    </row>
    <row r="142" spans="1:8" s="85" customFormat="1" ht="141.75" hidden="1" outlineLevel="1" x14ac:dyDescent="0.25">
      <c r="A142" s="84"/>
      <c r="B142" s="84" t="s">
        <v>16</v>
      </c>
      <c r="C142" s="104" t="s">
        <v>1261</v>
      </c>
      <c r="D142" s="84">
        <v>2025</v>
      </c>
      <c r="E142" s="84" t="s">
        <v>176</v>
      </c>
      <c r="F142" s="84">
        <v>7</v>
      </c>
      <c r="G142" s="84">
        <v>15</v>
      </c>
      <c r="H142" s="84">
        <v>368.40899000000002</v>
      </c>
    </row>
    <row r="143" spans="1:8" s="85" customFormat="1" ht="94.5" hidden="1" outlineLevel="1" x14ac:dyDescent="0.25">
      <c r="A143" s="84"/>
      <c r="B143" s="84" t="s">
        <v>16</v>
      </c>
      <c r="C143" s="104" t="s">
        <v>1262</v>
      </c>
      <c r="D143" s="84">
        <v>2025</v>
      </c>
      <c r="E143" s="84" t="s">
        <v>176</v>
      </c>
      <c r="F143" s="84">
        <v>7</v>
      </c>
      <c r="G143" s="84">
        <v>45</v>
      </c>
      <c r="H143" s="84">
        <v>245.59841</v>
      </c>
    </row>
    <row r="144" spans="1:8" s="85" customFormat="1" ht="141.75" hidden="1" outlineLevel="1" x14ac:dyDescent="0.25">
      <c r="A144" s="84"/>
      <c r="B144" s="84" t="s">
        <v>16</v>
      </c>
      <c r="C144" s="104" t="s">
        <v>1263</v>
      </c>
      <c r="D144" s="84">
        <v>2025</v>
      </c>
      <c r="E144" s="84" t="s">
        <v>176</v>
      </c>
      <c r="F144" s="84">
        <v>294</v>
      </c>
      <c r="G144" s="84">
        <v>150</v>
      </c>
      <c r="H144" s="84">
        <v>1012.95753</v>
      </c>
    </row>
    <row r="145" spans="1:58" s="85" customFormat="1" ht="15.75" collapsed="1" x14ac:dyDescent="0.25">
      <c r="A145" s="90"/>
      <c r="B145" s="114" t="s">
        <v>17</v>
      </c>
      <c r="C145" s="114" t="s">
        <v>187</v>
      </c>
      <c r="D145" s="114"/>
      <c r="E145" s="115" t="s">
        <v>111</v>
      </c>
      <c r="F145" s="115"/>
      <c r="G145" s="115"/>
      <c r="H145" s="115"/>
    </row>
    <row r="146" spans="1:58" s="85" customFormat="1" ht="15.75" x14ac:dyDescent="0.25">
      <c r="A146" s="84"/>
      <c r="B146" s="116"/>
      <c r="C146" s="116"/>
      <c r="D146" s="116"/>
      <c r="E146" s="117"/>
      <c r="F146" s="117"/>
      <c r="G146" s="117"/>
      <c r="H146" s="117"/>
    </row>
    <row r="147" spans="1:58" s="120" customFormat="1" ht="15.75" x14ac:dyDescent="0.25">
      <c r="A147" s="84"/>
      <c r="B147" s="118"/>
      <c r="C147" s="118"/>
      <c r="D147" s="118"/>
      <c r="E147" s="119"/>
      <c r="F147" s="119"/>
      <c r="G147" s="119"/>
      <c r="H147" s="119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  <c r="Y147" s="85"/>
      <c r="Z147" s="85"/>
      <c r="AA147" s="85"/>
      <c r="AB147" s="85"/>
      <c r="AC147" s="85"/>
      <c r="AD147" s="85"/>
      <c r="AE147" s="85"/>
      <c r="AF147" s="85"/>
      <c r="AG147" s="85"/>
      <c r="AH147" s="85"/>
      <c r="AI147" s="85"/>
      <c r="AJ147" s="85"/>
      <c r="AK147" s="85"/>
      <c r="AL147" s="85"/>
      <c r="AM147" s="85"/>
      <c r="AN147" s="85"/>
      <c r="AO147" s="85"/>
      <c r="AP147" s="85"/>
      <c r="AQ147" s="85"/>
      <c r="AR147" s="85"/>
      <c r="AS147" s="85"/>
      <c r="AT147" s="85"/>
      <c r="AU147" s="85"/>
      <c r="AV147" s="85"/>
      <c r="AW147" s="85"/>
      <c r="AX147" s="85"/>
      <c r="AY147" s="85"/>
      <c r="AZ147" s="85"/>
      <c r="BA147" s="85"/>
      <c r="BB147" s="85"/>
      <c r="BC147" s="85"/>
      <c r="BD147" s="85"/>
      <c r="BE147" s="85"/>
      <c r="BF147" s="85"/>
    </row>
    <row r="148" spans="1:58" s="85" customFormat="1" ht="15.75" customHeight="1" x14ac:dyDescent="0.25">
      <c r="A148" s="84"/>
      <c r="B148" s="121" t="s">
        <v>17</v>
      </c>
      <c r="C148" s="122" t="s">
        <v>112</v>
      </c>
      <c r="D148" s="121">
        <v>2023</v>
      </c>
      <c r="E148" s="121" t="s">
        <v>111</v>
      </c>
      <c r="F148" s="121">
        <f>SUMIF($D$151:$D$206,$D$148,$F$151:$F$206)</f>
        <v>3443</v>
      </c>
      <c r="G148" s="123">
        <f>SUMIF($D$151:$D$206,$D$148,$G$151:$G$206)</f>
        <v>1905</v>
      </c>
      <c r="H148" s="123">
        <f>SUMIF($D$151:$D$206,$D$148,$H$151:$H$206)</f>
        <v>6894.4756000000007</v>
      </c>
    </row>
    <row r="149" spans="1:58" s="103" customFormat="1" ht="15.75" x14ac:dyDescent="0.25">
      <c r="A149" s="84"/>
      <c r="B149" s="121" t="s">
        <v>17</v>
      </c>
      <c r="C149" s="122" t="s">
        <v>112</v>
      </c>
      <c r="D149" s="121">
        <v>2024</v>
      </c>
      <c r="E149" s="121" t="s">
        <v>111</v>
      </c>
      <c r="F149" s="121">
        <f>SUMIF($D$151:$D$206,$D$149,$F$151:$F$206)</f>
        <v>3695</v>
      </c>
      <c r="G149" s="123">
        <f>SUMIF($D$151:$D$206,$D$149,$G$151:$G$206)</f>
        <v>2388.8000000000002</v>
      </c>
      <c r="H149" s="123">
        <f>SUMIF($D$151:$D$206,$D$149,$H$151:$H$206)</f>
        <v>8910.2650199999989</v>
      </c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  <c r="AA149" s="85"/>
      <c r="AB149" s="85"/>
      <c r="AC149" s="85"/>
      <c r="AD149" s="85"/>
      <c r="AE149" s="85"/>
      <c r="AF149" s="85"/>
      <c r="AG149" s="85"/>
      <c r="AH149" s="85"/>
      <c r="AI149" s="85"/>
      <c r="AJ149" s="85"/>
      <c r="AK149" s="85"/>
      <c r="AL149" s="85"/>
      <c r="AM149" s="85"/>
      <c r="AN149" s="85"/>
      <c r="AO149" s="85"/>
      <c r="AP149" s="85"/>
      <c r="AQ149" s="85"/>
      <c r="AR149" s="85"/>
      <c r="AS149" s="85"/>
      <c r="AT149" s="85"/>
      <c r="AU149" s="85"/>
      <c r="AV149" s="85"/>
      <c r="AW149" s="85"/>
      <c r="AX149" s="85"/>
      <c r="AY149" s="85"/>
      <c r="AZ149" s="85"/>
      <c r="BA149" s="85"/>
      <c r="BB149" s="85"/>
      <c r="BC149" s="85"/>
      <c r="BD149" s="85"/>
      <c r="BE149" s="85"/>
      <c r="BF149" s="85"/>
    </row>
    <row r="150" spans="1:58" s="103" customFormat="1" ht="15.75" x14ac:dyDescent="0.25">
      <c r="A150" s="84"/>
      <c r="B150" s="121" t="s">
        <v>17</v>
      </c>
      <c r="C150" s="122" t="s">
        <v>112</v>
      </c>
      <c r="D150" s="121">
        <v>2025</v>
      </c>
      <c r="E150" s="121" t="s">
        <v>111</v>
      </c>
      <c r="F150" s="121">
        <f>SUMIF($D$151:$D$206,$D$150,$F$151:$F$206)</f>
        <v>3844</v>
      </c>
      <c r="G150" s="123">
        <f>SUMIF($D$151:$D$206,$D$150,$G$151:$G$206)</f>
        <v>999.3</v>
      </c>
      <c r="H150" s="123">
        <f>SUMIF($D$151:$D$206,$D$150,$H$151:$H$206)</f>
        <v>11231.453099999999</v>
      </c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  <c r="AA150" s="85"/>
      <c r="AB150" s="85"/>
      <c r="AC150" s="85"/>
      <c r="AD150" s="85"/>
      <c r="AE150" s="85"/>
      <c r="AF150" s="85"/>
      <c r="AG150" s="85"/>
      <c r="AH150" s="85"/>
      <c r="AI150" s="85"/>
      <c r="AJ150" s="85"/>
      <c r="AK150" s="85"/>
      <c r="AL150" s="85"/>
      <c r="AM150" s="85"/>
      <c r="AN150" s="85"/>
      <c r="AO150" s="85"/>
      <c r="AP150" s="85"/>
      <c r="AQ150" s="85"/>
      <c r="AR150" s="85"/>
      <c r="AS150" s="85"/>
      <c r="AT150" s="85"/>
      <c r="AU150" s="85"/>
      <c r="AV150" s="85"/>
      <c r="AW150" s="85"/>
      <c r="AX150" s="85"/>
      <c r="AY150" s="85"/>
      <c r="AZ150" s="85"/>
      <c r="BA150" s="85"/>
      <c r="BB150" s="85"/>
      <c r="BC150" s="85"/>
      <c r="BD150" s="85"/>
      <c r="BE150" s="85"/>
      <c r="BF150" s="85"/>
    </row>
    <row r="151" spans="1:58" s="85" customFormat="1" ht="94.5" hidden="1" outlineLevel="1" x14ac:dyDescent="0.25">
      <c r="A151" s="84"/>
      <c r="B151" s="84" t="s">
        <v>17</v>
      </c>
      <c r="C151" s="104" t="s">
        <v>188</v>
      </c>
      <c r="D151" s="84">
        <v>2023</v>
      </c>
      <c r="E151" s="84" t="s">
        <v>111</v>
      </c>
      <c r="F151" s="84">
        <v>510</v>
      </c>
      <c r="G151" s="84">
        <v>15</v>
      </c>
      <c r="H151" s="84">
        <v>890.14000999999996</v>
      </c>
    </row>
    <row r="152" spans="1:58" s="85" customFormat="1" ht="78.75" hidden="1" outlineLevel="1" x14ac:dyDescent="0.25">
      <c r="A152" s="84"/>
      <c r="B152" s="84" t="s">
        <v>17</v>
      </c>
      <c r="C152" s="104" t="s">
        <v>189</v>
      </c>
      <c r="D152" s="84">
        <v>2023</v>
      </c>
      <c r="E152" s="84" t="s">
        <v>111</v>
      </c>
      <c r="F152" s="84">
        <v>257</v>
      </c>
      <c r="G152" s="84">
        <v>15</v>
      </c>
      <c r="H152" s="84">
        <v>626.11770999999999</v>
      </c>
    </row>
    <row r="153" spans="1:58" s="85" customFormat="1" ht="78.75" hidden="1" outlineLevel="1" x14ac:dyDescent="0.25">
      <c r="A153" s="84"/>
      <c r="B153" s="84" t="s">
        <v>17</v>
      </c>
      <c r="C153" s="104" t="s">
        <v>190</v>
      </c>
      <c r="D153" s="84">
        <v>2023</v>
      </c>
      <c r="E153" s="84" t="s">
        <v>111</v>
      </c>
      <c r="F153" s="84">
        <v>155</v>
      </c>
      <c r="G153" s="84">
        <v>15</v>
      </c>
      <c r="H153" s="84">
        <v>257.14659999999998</v>
      </c>
    </row>
    <row r="154" spans="1:58" s="85" customFormat="1" ht="94.5" hidden="1" outlineLevel="1" x14ac:dyDescent="0.25">
      <c r="A154" s="84"/>
      <c r="B154" s="84" t="s">
        <v>17</v>
      </c>
      <c r="C154" s="104" t="s">
        <v>191</v>
      </c>
      <c r="D154" s="84">
        <v>2023</v>
      </c>
      <c r="E154" s="84" t="s">
        <v>111</v>
      </c>
      <c r="F154" s="84">
        <v>89</v>
      </c>
      <c r="G154" s="84">
        <v>15</v>
      </c>
      <c r="H154" s="84">
        <v>192.08911000000001</v>
      </c>
    </row>
    <row r="155" spans="1:58" s="85" customFormat="1" ht="189" hidden="1" outlineLevel="1" x14ac:dyDescent="0.25">
      <c r="A155" s="84"/>
      <c r="B155" s="84" t="s">
        <v>17</v>
      </c>
      <c r="C155" s="104" t="s">
        <v>123</v>
      </c>
      <c r="D155" s="84">
        <v>2023</v>
      </c>
      <c r="E155" s="84" t="s">
        <v>111</v>
      </c>
      <c r="F155" s="84">
        <v>303</v>
      </c>
      <c r="G155" s="84">
        <v>15</v>
      </c>
      <c r="H155" s="84">
        <v>455.77409999999998</v>
      </c>
    </row>
    <row r="156" spans="1:58" s="85" customFormat="1" ht="157.5" hidden="1" outlineLevel="1" x14ac:dyDescent="0.25">
      <c r="A156" s="84"/>
      <c r="B156" s="84" t="s">
        <v>17</v>
      </c>
      <c r="C156" s="104" t="s">
        <v>178</v>
      </c>
      <c r="D156" s="84">
        <v>2023</v>
      </c>
      <c r="E156" s="84" t="s">
        <v>111</v>
      </c>
      <c r="F156" s="84">
        <v>401</v>
      </c>
      <c r="G156" s="84">
        <v>15</v>
      </c>
      <c r="H156" s="84">
        <v>1011.51142</v>
      </c>
    </row>
    <row r="157" spans="1:58" s="85" customFormat="1" ht="94.5" hidden="1" outlineLevel="1" x14ac:dyDescent="0.25">
      <c r="A157" s="84"/>
      <c r="B157" s="84" t="s">
        <v>17</v>
      </c>
      <c r="C157" s="104" t="s">
        <v>192</v>
      </c>
      <c r="D157" s="84">
        <v>2023</v>
      </c>
      <c r="E157" s="84" t="s">
        <v>111</v>
      </c>
      <c r="F157" s="84">
        <v>45</v>
      </c>
      <c r="G157" s="84">
        <v>90</v>
      </c>
      <c r="H157" s="84">
        <v>136.52511000000001</v>
      </c>
    </row>
    <row r="158" spans="1:58" s="85" customFormat="1" ht="78.75" hidden="1" outlineLevel="1" x14ac:dyDescent="0.25">
      <c r="A158" s="84"/>
      <c r="B158" s="84" t="s">
        <v>17</v>
      </c>
      <c r="C158" s="104" t="s">
        <v>193</v>
      </c>
      <c r="D158" s="84">
        <v>2023</v>
      </c>
      <c r="E158" s="84" t="s">
        <v>111</v>
      </c>
      <c r="F158" s="84">
        <v>107</v>
      </c>
      <c r="G158" s="84">
        <v>150</v>
      </c>
      <c r="H158" s="84">
        <v>287.49810000000002</v>
      </c>
    </row>
    <row r="159" spans="1:58" s="85" customFormat="1" ht="78.75" hidden="1" outlineLevel="1" x14ac:dyDescent="0.25">
      <c r="A159" s="84"/>
      <c r="B159" s="84" t="s">
        <v>17</v>
      </c>
      <c r="C159" s="104" t="s">
        <v>194</v>
      </c>
      <c r="D159" s="84">
        <v>2023</v>
      </c>
      <c r="E159" s="84" t="s">
        <v>111</v>
      </c>
      <c r="F159" s="84">
        <v>147</v>
      </c>
      <c r="G159" s="84">
        <v>150</v>
      </c>
      <c r="H159" s="84">
        <v>177.90932000000001</v>
      </c>
    </row>
    <row r="160" spans="1:58" s="85" customFormat="1" ht="78.75" hidden="1" outlineLevel="1" x14ac:dyDescent="0.25">
      <c r="A160" s="84"/>
      <c r="B160" s="84" t="s">
        <v>17</v>
      </c>
      <c r="C160" s="104" t="s">
        <v>195</v>
      </c>
      <c r="D160" s="84">
        <v>2023</v>
      </c>
      <c r="E160" s="84" t="s">
        <v>111</v>
      </c>
      <c r="F160" s="84">
        <v>252</v>
      </c>
      <c r="G160" s="84">
        <v>150</v>
      </c>
      <c r="H160" s="84">
        <v>668.57435999999996</v>
      </c>
    </row>
    <row r="161" spans="1:8" s="85" customFormat="1" ht="94.5" hidden="1" outlineLevel="1" x14ac:dyDescent="0.25">
      <c r="A161" s="84"/>
      <c r="B161" s="84" t="s">
        <v>17</v>
      </c>
      <c r="C161" s="104" t="s">
        <v>196</v>
      </c>
      <c r="D161" s="84">
        <v>2023</v>
      </c>
      <c r="E161" s="84" t="s">
        <v>111</v>
      </c>
      <c r="F161" s="84">
        <v>118</v>
      </c>
      <c r="G161" s="84">
        <v>150</v>
      </c>
      <c r="H161" s="84">
        <v>142.37219999999999</v>
      </c>
    </row>
    <row r="162" spans="1:8" s="85" customFormat="1" ht="94.5" hidden="1" outlineLevel="1" x14ac:dyDescent="0.25">
      <c r="A162" s="84"/>
      <c r="B162" s="84" t="s">
        <v>17</v>
      </c>
      <c r="C162" s="104" t="s">
        <v>197</v>
      </c>
      <c r="D162" s="84">
        <v>2023</v>
      </c>
      <c r="E162" s="84" t="s">
        <v>111</v>
      </c>
      <c r="F162" s="84">
        <v>178</v>
      </c>
      <c r="G162" s="84">
        <v>150</v>
      </c>
      <c r="H162" s="84">
        <v>259.83015</v>
      </c>
    </row>
    <row r="163" spans="1:8" s="85" customFormat="1" ht="94.5" hidden="1" outlineLevel="1" x14ac:dyDescent="0.25">
      <c r="A163" s="84"/>
      <c r="B163" s="84" t="s">
        <v>17</v>
      </c>
      <c r="C163" s="104" t="s">
        <v>198</v>
      </c>
      <c r="D163" s="84">
        <v>2023</v>
      </c>
      <c r="E163" s="84" t="s">
        <v>111</v>
      </c>
      <c r="F163" s="84">
        <v>166</v>
      </c>
      <c r="G163" s="84">
        <v>150</v>
      </c>
      <c r="H163" s="84">
        <v>207.55577</v>
      </c>
    </row>
    <row r="164" spans="1:8" s="85" customFormat="1" ht="78.75" hidden="1" outlineLevel="1" x14ac:dyDescent="0.25">
      <c r="A164" s="84"/>
      <c r="B164" s="84" t="s">
        <v>17</v>
      </c>
      <c r="C164" s="104" t="s">
        <v>199</v>
      </c>
      <c r="D164" s="84">
        <v>2023</v>
      </c>
      <c r="E164" s="84" t="s">
        <v>111</v>
      </c>
      <c r="F164" s="84">
        <v>69</v>
      </c>
      <c r="G164" s="84">
        <v>150</v>
      </c>
      <c r="H164" s="84">
        <v>119.50060000000001</v>
      </c>
    </row>
    <row r="165" spans="1:8" s="85" customFormat="1" ht="94.5" hidden="1" outlineLevel="1" x14ac:dyDescent="0.25">
      <c r="A165" s="84"/>
      <c r="B165" s="84" t="s">
        <v>17</v>
      </c>
      <c r="C165" s="104" t="s">
        <v>200</v>
      </c>
      <c r="D165" s="84">
        <v>2023</v>
      </c>
      <c r="E165" s="84" t="s">
        <v>111</v>
      </c>
      <c r="F165" s="84">
        <v>165</v>
      </c>
      <c r="G165" s="84">
        <v>150</v>
      </c>
      <c r="H165" s="84">
        <v>404.08638999999999</v>
      </c>
    </row>
    <row r="166" spans="1:8" s="85" customFormat="1" ht="94.5" hidden="1" outlineLevel="1" x14ac:dyDescent="0.25">
      <c r="A166" s="84"/>
      <c r="B166" s="84" t="s">
        <v>17</v>
      </c>
      <c r="C166" s="104" t="s">
        <v>201</v>
      </c>
      <c r="D166" s="84">
        <v>2023</v>
      </c>
      <c r="E166" s="84" t="s">
        <v>111</v>
      </c>
      <c r="F166" s="84">
        <v>237</v>
      </c>
      <c r="G166" s="84">
        <v>150</v>
      </c>
      <c r="H166" s="84">
        <v>589.86803999999995</v>
      </c>
    </row>
    <row r="167" spans="1:8" s="85" customFormat="1" ht="110.25" hidden="1" outlineLevel="1" x14ac:dyDescent="0.25">
      <c r="A167" s="84"/>
      <c r="B167" s="84" t="s">
        <v>17</v>
      </c>
      <c r="C167" s="104" t="s">
        <v>202</v>
      </c>
      <c r="D167" s="84">
        <v>2023</v>
      </c>
      <c r="E167" s="84" t="s">
        <v>111</v>
      </c>
      <c r="F167" s="84">
        <v>9</v>
      </c>
      <c r="G167" s="84">
        <v>80</v>
      </c>
      <c r="H167" s="84">
        <v>79.476489999999998</v>
      </c>
    </row>
    <row r="168" spans="1:8" s="85" customFormat="1" ht="78.75" hidden="1" outlineLevel="1" x14ac:dyDescent="0.25">
      <c r="A168" s="84"/>
      <c r="B168" s="84" t="s">
        <v>17</v>
      </c>
      <c r="C168" s="104" t="s">
        <v>203</v>
      </c>
      <c r="D168" s="84">
        <v>2023</v>
      </c>
      <c r="E168" s="84" t="s">
        <v>111</v>
      </c>
      <c r="F168" s="84">
        <v>147</v>
      </c>
      <c r="G168" s="84">
        <v>65</v>
      </c>
      <c r="H168" s="84">
        <v>264.00274000000002</v>
      </c>
    </row>
    <row r="169" spans="1:8" s="85" customFormat="1" ht="94.5" hidden="1" outlineLevel="1" x14ac:dyDescent="0.25">
      <c r="A169" s="84"/>
      <c r="B169" s="84" t="s">
        <v>17</v>
      </c>
      <c r="C169" s="104" t="s">
        <v>204</v>
      </c>
      <c r="D169" s="84">
        <v>2023</v>
      </c>
      <c r="E169" s="84" t="s">
        <v>111</v>
      </c>
      <c r="F169" s="84">
        <v>88</v>
      </c>
      <c r="G169" s="84">
        <v>230</v>
      </c>
      <c r="H169" s="84">
        <v>124.49738000000001</v>
      </c>
    </row>
    <row r="170" spans="1:8" s="85" customFormat="1" ht="94.5" hidden="1" outlineLevel="1" x14ac:dyDescent="0.25">
      <c r="A170" s="84"/>
      <c r="B170" s="84" t="s">
        <v>17</v>
      </c>
      <c r="C170" s="104" t="s">
        <v>205</v>
      </c>
      <c r="D170" s="84">
        <v>2024</v>
      </c>
      <c r="E170" s="84" t="s">
        <v>151</v>
      </c>
      <c r="F170" s="84">
        <v>64</v>
      </c>
      <c r="G170" s="84">
        <v>6</v>
      </c>
      <c r="H170" s="84">
        <v>242.1859</v>
      </c>
    </row>
    <row r="171" spans="1:8" s="85" customFormat="1" ht="141.75" hidden="1" outlineLevel="1" x14ac:dyDescent="0.25">
      <c r="A171" s="84"/>
      <c r="B171" s="84" t="s">
        <v>17</v>
      </c>
      <c r="C171" s="104" t="s">
        <v>185</v>
      </c>
      <c r="D171" s="84">
        <v>2024</v>
      </c>
      <c r="E171" s="84" t="s">
        <v>151</v>
      </c>
      <c r="F171" s="84">
        <v>326</v>
      </c>
      <c r="G171" s="84">
        <v>15</v>
      </c>
      <c r="H171" s="84">
        <v>902.17496000000006</v>
      </c>
    </row>
    <row r="172" spans="1:8" s="85" customFormat="1" ht="94.5" hidden="1" outlineLevel="1" x14ac:dyDescent="0.25">
      <c r="A172" s="84"/>
      <c r="B172" s="84" t="s">
        <v>17</v>
      </c>
      <c r="C172" s="104" t="s">
        <v>206</v>
      </c>
      <c r="D172" s="84">
        <v>2024</v>
      </c>
      <c r="E172" s="84" t="s">
        <v>151</v>
      </c>
      <c r="F172" s="84">
        <v>465</v>
      </c>
      <c r="G172" s="84">
        <v>15</v>
      </c>
      <c r="H172" s="84">
        <v>1158.1556399999999</v>
      </c>
    </row>
    <row r="173" spans="1:8" s="85" customFormat="1" ht="78.75" hidden="1" outlineLevel="1" x14ac:dyDescent="0.25">
      <c r="A173" s="84"/>
      <c r="B173" s="84" t="s">
        <v>17</v>
      </c>
      <c r="C173" s="104" t="s">
        <v>207</v>
      </c>
      <c r="D173" s="84">
        <v>2024</v>
      </c>
      <c r="E173" s="84" t="s">
        <v>111</v>
      </c>
      <c r="F173" s="84">
        <v>117</v>
      </c>
      <c r="G173" s="84">
        <v>150</v>
      </c>
      <c r="H173" s="84">
        <v>499.34457000000003</v>
      </c>
    </row>
    <row r="174" spans="1:8" s="85" customFormat="1" ht="78.75" hidden="1" outlineLevel="1" x14ac:dyDescent="0.25">
      <c r="A174" s="84"/>
      <c r="B174" s="84" t="s">
        <v>17</v>
      </c>
      <c r="C174" s="104" t="s">
        <v>208</v>
      </c>
      <c r="D174" s="84">
        <v>2024</v>
      </c>
      <c r="E174" s="84" t="s">
        <v>111</v>
      </c>
      <c r="F174" s="84">
        <v>45</v>
      </c>
      <c r="G174" s="84">
        <v>149</v>
      </c>
      <c r="H174" s="84">
        <v>237.38987</v>
      </c>
    </row>
    <row r="175" spans="1:8" s="85" customFormat="1" ht="78.75" hidden="1" outlineLevel="1" x14ac:dyDescent="0.25">
      <c r="A175" s="84"/>
      <c r="B175" s="84" t="s">
        <v>17</v>
      </c>
      <c r="C175" s="104" t="s">
        <v>209</v>
      </c>
      <c r="D175" s="84">
        <v>2024</v>
      </c>
      <c r="E175" s="84" t="s">
        <v>111</v>
      </c>
      <c r="F175" s="84">
        <v>215</v>
      </c>
      <c r="G175" s="84">
        <v>150</v>
      </c>
      <c r="H175" s="84">
        <v>594.90111999999999</v>
      </c>
    </row>
    <row r="176" spans="1:8" s="85" customFormat="1" ht="94.5" hidden="1" outlineLevel="1" x14ac:dyDescent="0.25">
      <c r="A176" s="84"/>
      <c r="B176" s="84" t="s">
        <v>17</v>
      </c>
      <c r="C176" s="104" t="s">
        <v>210</v>
      </c>
      <c r="D176" s="84">
        <v>2024</v>
      </c>
      <c r="E176" s="84" t="s">
        <v>111</v>
      </c>
      <c r="F176" s="84">
        <v>422</v>
      </c>
      <c r="G176" s="84">
        <v>150</v>
      </c>
      <c r="H176" s="84">
        <v>449.68988000000002</v>
      </c>
    </row>
    <row r="177" spans="1:8" s="85" customFormat="1" ht="78.75" hidden="1" outlineLevel="1" x14ac:dyDescent="0.25">
      <c r="A177" s="84"/>
      <c r="B177" s="84" t="s">
        <v>17</v>
      </c>
      <c r="C177" s="104" t="s">
        <v>211</v>
      </c>
      <c r="D177" s="84">
        <v>2024</v>
      </c>
      <c r="E177" s="84" t="s">
        <v>111</v>
      </c>
      <c r="F177" s="84">
        <v>180</v>
      </c>
      <c r="G177" s="84">
        <v>100</v>
      </c>
      <c r="H177" s="84">
        <v>229.37285999999997</v>
      </c>
    </row>
    <row r="178" spans="1:8" s="85" customFormat="1" ht="126" hidden="1" outlineLevel="1" x14ac:dyDescent="0.25">
      <c r="A178" s="84"/>
      <c r="B178" s="84" t="s">
        <v>17</v>
      </c>
      <c r="C178" s="104" t="s">
        <v>186</v>
      </c>
      <c r="D178" s="84">
        <v>2024</v>
      </c>
      <c r="E178" s="84" t="s">
        <v>111</v>
      </c>
      <c r="F178" s="84">
        <v>65</v>
      </c>
      <c r="G178" s="84">
        <v>150</v>
      </c>
      <c r="H178" s="84">
        <v>141.92417</v>
      </c>
    </row>
    <row r="179" spans="1:8" s="85" customFormat="1" ht="94.5" hidden="1" outlineLevel="1" x14ac:dyDescent="0.25">
      <c r="A179" s="84"/>
      <c r="B179" s="84" t="s">
        <v>17</v>
      </c>
      <c r="C179" s="104" t="s">
        <v>212</v>
      </c>
      <c r="D179" s="84">
        <v>2024</v>
      </c>
      <c r="E179" s="84" t="s">
        <v>111</v>
      </c>
      <c r="F179" s="84">
        <v>48</v>
      </c>
      <c r="G179" s="84">
        <v>150</v>
      </c>
      <c r="H179" s="84">
        <v>187.85538</v>
      </c>
    </row>
    <row r="180" spans="1:8" s="85" customFormat="1" ht="78.75" hidden="1" outlineLevel="1" x14ac:dyDescent="0.25">
      <c r="A180" s="84"/>
      <c r="B180" s="84" t="s">
        <v>17</v>
      </c>
      <c r="C180" s="104" t="s">
        <v>213</v>
      </c>
      <c r="D180" s="84">
        <v>2024</v>
      </c>
      <c r="E180" s="84" t="s">
        <v>111</v>
      </c>
      <c r="F180" s="84">
        <v>297</v>
      </c>
      <c r="G180" s="84">
        <v>90</v>
      </c>
      <c r="H180" s="84">
        <v>648.92274999999995</v>
      </c>
    </row>
    <row r="181" spans="1:8" s="85" customFormat="1" ht="78.75" hidden="1" outlineLevel="1" x14ac:dyDescent="0.25">
      <c r="A181" s="84"/>
      <c r="B181" s="84" t="s">
        <v>17</v>
      </c>
      <c r="C181" s="104" t="s">
        <v>214</v>
      </c>
      <c r="D181" s="84">
        <v>2024</v>
      </c>
      <c r="E181" s="84" t="s">
        <v>111</v>
      </c>
      <c r="F181" s="84">
        <v>221</v>
      </c>
      <c r="G181" s="84">
        <v>90</v>
      </c>
      <c r="H181" s="84">
        <v>478.53971999999999</v>
      </c>
    </row>
    <row r="182" spans="1:8" s="85" customFormat="1" ht="94.5" hidden="1" outlineLevel="1" x14ac:dyDescent="0.25">
      <c r="A182" s="84"/>
      <c r="B182" s="84" t="s">
        <v>17</v>
      </c>
      <c r="C182" s="104" t="s">
        <v>215</v>
      </c>
      <c r="D182" s="84">
        <v>2024</v>
      </c>
      <c r="E182" s="84" t="s">
        <v>111</v>
      </c>
      <c r="F182" s="84">
        <v>116</v>
      </c>
      <c r="G182" s="84">
        <v>149.80000000000001</v>
      </c>
      <c r="H182" s="84">
        <v>268.74230999999997</v>
      </c>
    </row>
    <row r="183" spans="1:8" s="85" customFormat="1" ht="78.75" hidden="1" outlineLevel="1" x14ac:dyDescent="0.25">
      <c r="A183" s="84"/>
      <c r="B183" s="84" t="s">
        <v>17</v>
      </c>
      <c r="C183" s="104" t="s">
        <v>216</v>
      </c>
      <c r="D183" s="84">
        <v>2024</v>
      </c>
      <c r="E183" s="84" t="s">
        <v>111</v>
      </c>
      <c r="F183" s="84">
        <v>165</v>
      </c>
      <c r="G183" s="84">
        <v>150</v>
      </c>
      <c r="H183" s="84">
        <v>1052.69659</v>
      </c>
    </row>
    <row r="184" spans="1:8" s="85" customFormat="1" ht="78.75" hidden="1" outlineLevel="1" x14ac:dyDescent="0.25">
      <c r="A184" s="84"/>
      <c r="B184" s="84" t="s">
        <v>17</v>
      </c>
      <c r="C184" s="104" t="s">
        <v>217</v>
      </c>
      <c r="D184" s="84">
        <v>2024</v>
      </c>
      <c r="E184" s="84" t="s">
        <v>111</v>
      </c>
      <c r="F184" s="84">
        <v>171</v>
      </c>
      <c r="G184" s="84">
        <v>95</v>
      </c>
      <c r="H184" s="84">
        <v>332.83598000000001</v>
      </c>
    </row>
    <row r="185" spans="1:8" s="85" customFormat="1" ht="141.75" hidden="1" outlineLevel="1" x14ac:dyDescent="0.25">
      <c r="A185" s="84"/>
      <c r="B185" s="84" t="s">
        <v>17</v>
      </c>
      <c r="C185" s="104" t="s">
        <v>218</v>
      </c>
      <c r="D185" s="84">
        <v>2024</v>
      </c>
      <c r="E185" s="84" t="s">
        <v>111</v>
      </c>
      <c r="F185" s="84">
        <v>19</v>
      </c>
      <c r="G185" s="84">
        <v>150</v>
      </c>
      <c r="H185" s="84">
        <v>179.21835999999999</v>
      </c>
    </row>
    <row r="186" spans="1:8" s="85" customFormat="1" ht="78.75" hidden="1" outlineLevel="1" x14ac:dyDescent="0.25">
      <c r="A186" s="84"/>
      <c r="B186" s="84" t="s">
        <v>17</v>
      </c>
      <c r="C186" s="104" t="s">
        <v>219</v>
      </c>
      <c r="D186" s="84">
        <v>2024</v>
      </c>
      <c r="E186" s="84" t="s">
        <v>111</v>
      </c>
      <c r="F186" s="84">
        <v>277</v>
      </c>
      <c r="G186" s="84">
        <v>150</v>
      </c>
      <c r="H186" s="84">
        <v>525.10380000000009</v>
      </c>
    </row>
    <row r="187" spans="1:8" s="85" customFormat="1" ht="126" hidden="1" outlineLevel="1" x14ac:dyDescent="0.25">
      <c r="A187" s="84"/>
      <c r="B187" s="84" t="s">
        <v>17</v>
      </c>
      <c r="C187" s="104" t="s">
        <v>220</v>
      </c>
      <c r="D187" s="84">
        <v>2024</v>
      </c>
      <c r="E187" s="84" t="s">
        <v>111</v>
      </c>
      <c r="F187" s="84">
        <v>41</v>
      </c>
      <c r="G187" s="84">
        <v>110</v>
      </c>
      <c r="H187" s="84">
        <v>130.69598999999999</v>
      </c>
    </row>
    <row r="188" spans="1:8" s="85" customFormat="1" ht="110.25" hidden="1" outlineLevel="1" x14ac:dyDescent="0.25">
      <c r="A188" s="84"/>
      <c r="B188" s="84" t="s">
        <v>17</v>
      </c>
      <c r="C188" s="104" t="s">
        <v>221</v>
      </c>
      <c r="D188" s="84">
        <v>2024</v>
      </c>
      <c r="E188" s="84" t="s">
        <v>111</v>
      </c>
      <c r="F188" s="84">
        <v>183</v>
      </c>
      <c r="G188" s="84">
        <v>150</v>
      </c>
      <c r="H188" s="84">
        <v>226.61438000000001</v>
      </c>
    </row>
    <row r="189" spans="1:8" s="85" customFormat="1" ht="94.5" hidden="1" outlineLevel="1" x14ac:dyDescent="0.25">
      <c r="A189" s="84"/>
      <c r="B189" s="84" t="s">
        <v>17</v>
      </c>
      <c r="C189" s="104" t="s">
        <v>222</v>
      </c>
      <c r="D189" s="84">
        <v>2024</v>
      </c>
      <c r="E189" s="84" t="s">
        <v>111</v>
      </c>
      <c r="F189" s="84">
        <v>206</v>
      </c>
      <c r="G189" s="84">
        <v>69</v>
      </c>
      <c r="H189" s="84">
        <v>274.38502999999997</v>
      </c>
    </row>
    <row r="190" spans="1:8" s="85" customFormat="1" ht="94.5" hidden="1" outlineLevel="1" x14ac:dyDescent="0.25">
      <c r="A190" s="84"/>
      <c r="B190" s="84" t="s">
        <v>17</v>
      </c>
      <c r="C190" s="104" t="s">
        <v>223</v>
      </c>
      <c r="D190" s="84">
        <v>2024</v>
      </c>
      <c r="E190" s="84" t="s">
        <v>111</v>
      </c>
      <c r="F190" s="84">
        <v>52</v>
      </c>
      <c r="G190" s="84">
        <v>150</v>
      </c>
      <c r="H190" s="84">
        <v>149.51576</v>
      </c>
    </row>
    <row r="191" spans="1:8" s="85" customFormat="1" ht="157.5" hidden="1" outlineLevel="1" x14ac:dyDescent="0.25">
      <c r="A191" s="84"/>
      <c r="B191" s="84" t="s">
        <v>17</v>
      </c>
      <c r="C191" s="104" t="s">
        <v>1259</v>
      </c>
      <c r="D191" s="84">
        <v>2025</v>
      </c>
      <c r="E191" s="84" t="s">
        <v>111</v>
      </c>
      <c r="F191" s="84">
        <v>66</v>
      </c>
      <c r="G191" s="84">
        <v>15</v>
      </c>
      <c r="H191" s="84">
        <v>407.99277000000001</v>
      </c>
    </row>
    <row r="192" spans="1:8" s="85" customFormat="1" ht="157.5" hidden="1" outlineLevel="1" x14ac:dyDescent="0.25">
      <c r="A192" s="84"/>
      <c r="B192" s="84" t="s">
        <v>17</v>
      </c>
      <c r="C192" s="104" t="s">
        <v>1260</v>
      </c>
      <c r="D192" s="84">
        <v>2025</v>
      </c>
      <c r="E192" s="84" t="s">
        <v>111</v>
      </c>
      <c r="F192" s="84">
        <v>467</v>
      </c>
      <c r="G192" s="84">
        <v>15</v>
      </c>
      <c r="H192" s="84">
        <v>1528.27225</v>
      </c>
    </row>
    <row r="193" spans="1:8" s="85" customFormat="1" ht="141.75" hidden="1" outlineLevel="1" x14ac:dyDescent="0.25">
      <c r="A193" s="84"/>
      <c r="B193" s="84" t="s">
        <v>17</v>
      </c>
      <c r="C193" s="104" t="s">
        <v>1261</v>
      </c>
      <c r="D193" s="84">
        <v>2025</v>
      </c>
      <c r="E193" s="84" t="s">
        <v>111</v>
      </c>
      <c r="F193" s="84">
        <v>168</v>
      </c>
      <c r="G193" s="84">
        <v>15</v>
      </c>
      <c r="H193" s="84">
        <v>462.42995999999999</v>
      </c>
    </row>
    <row r="194" spans="1:8" s="85" customFormat="1" ht="110.25" hidden="1" outlineLevel="1" x14ac:dyDescent="0.25">
      <c r="A194" s="84"/>
      <c r="B194" s="84" t="s">
        <v>17</v>
      </c>
      <c r="C194" s="104" t="s">
        <v>1264</v>
      </c>
      <c r="D194" s="84">
        <v>2025</v>
      </c>
      <c r="E194" s="84" t="s">
        <v>111</v>
      </c>
      <c r="F194" s="84">
        <v>386</v>
      </c>
      <c r="G194" s="84">
        <v>15</v>
      </c>
      <c r="H194" s="84">
        <v>1163.4270200000001</v>
      </c>
    </row>
    <row r="195" spans="1:8" s="85" customFormat="1" ht="110.25" hidden="1" outlineLevel="1" x14ac:dyDescent="0.25">
      <c r="A195" s="84"/>
      <c r="B195" s="84" t="s">
        <v>17</v>
      </c>
      <c r="C195" s="104" t="s">
        <v>1265</v>
      </c>
      <c r="D195" s="84">
        <v>2025</v>
      </c>
      <c r="E195" s="84" t="s">
        <v>111</v>
      </c>
      <c r="F195" s="84">
        <v>425</v>
      </c>
      <c r="G195" s="84">
        <v>15</v>
      </c>
      <c r="H195" s="84">
        <v>1345.85977</v>
      </c>
    </row>
    <row r="196" spans="1:8" s="85" customFormat="1" ht="110.25" hidden="1" outlineLevel="1" x14ac:dyDescent="0.25">
      <c r="A196" s="84"/>
      <c r="B196" s="84" t="s">
        <v>17</v>
      </c>
      <c r="C196" s="104" t="s">
        <v>1266</v>
      </c>
      <c r="D196" s="84">
        <v>2025</v>
      </c>
      <c r="E196" s="84" t="s">
        <v>111</v>
      </c>
      <c r="F196" s="84">
        <v>359</v>
      </c>
      <c r="G196" s="84">
        <v>15</v>
      </c>
      <c r="H196" s="84">
        <v>1142.45488</v>
      </c>
    </row>
    <row r="197" spans="1:8" s="85" customFormat="1" ht="94.5" hidden="1" outlineLevel="1" x14ac:dyDescent="0.25">
      <c r="A197" s="84"/>
      <c r="B197" s="84" t="s">
        <v>17</v>
      </c>
      <c r="C197" s="104" t="s">
        <v>1267</v>
      </c>
      <c r="D197" s="84">
        <v>2025</v>
      </c>
      <c r="E197" s="84" t="s">
        <v>111</v>
      </c>
      <c r="F197" s="84">
        <v>337</v>
      </c>
      <c r="G197" s="84">
        <v>15</v>
      </c>
      <c r="H197" s="84">
        <v>1115.3631700000001</v>
      </c>
    </row>
    <row r="198" spans="1:8" s="85" customFormat="1" ht="126" hidden="1" outlineLevel="1" x14ac:dyDescent="0.25">
      <c r="A198" s="84"/>
      <c r="B198" s="84" t="s">
        <v>17</v>
      </c>
      <c r="C198" s="104" t="s">
        <v>1268</v>
      </c>
      <c r="D198" s="84">
        <v>2025</v>
      </c>
      <c r="E198" s="84" t="s">
        <v>111</v>
      </c>
      <c r="F198" s="84">
        <v>200</v>
      </c>
      <c r="G198" s="84">
        <v>15</v>
      </c>
      <c r="H198" s="84">
        <v>418.06380999999999</v>
      </c>
    </row>
    <row r="199" spans="1:8" s="85" customFormat="1" ht="94.5" hidden="1" outlineLevel="1" x14ac:dyDescent="0.25">
      <c r="A199" s="84"/>
      <c r="B199" s="84" t="s">
        <v>17</v>
      </c>
      <c r="C199" s="104" t="s">
        <v>1269</v>
      </c>
      <c r="D199" s="84">
        <v>2025</v>
      </c>
      <c r="E199" s="84" t="s">
        <v>111</v>
      </c>
      <c r="F199" s="84">
        <v>190</v>
      </c>
      <c r="G199" s="84">
        <v>1</v>
      </c>
      <c r="H199" s="84">
        <v>432.24822</v>
      </c>
    </row>
    <row r="200" spans="1:8" s="85" customFormat="1" ht="141.75" hidden="1" outlineLevel="1" x14ac:dyDescent="0.25">
      <c r="A200" s="84"/>
      <c r="B200" s="84" t="s">
        <v>17</v>
      </c>
      <c r="C200" s="104" t="s">
        <v>1263</v>
      </c>
      <c r="D200" s="84">
        <v>2025</v>
      </c>
      <c r="E200" s="84" t="s">
        <v>111</v>
      </c>
      <c r="F200" s="84">
        <v>137</v>
      </c>
      <c r="G200" s="84">
        <v>150</v>
      </c>
      <c r="H200" s="84">
        <v>342.84476000000001</v>
      </c>
    </row>
    <row r="201" spans="1:8" s="85" customFormat="1" ht="78.75" hidden="1" outlineLevel="1" x14ac:dyDescent="0.25">
      <c r="A201" s="84"/>
      <c r="B201" s="84" t="s">
        <v>17</v>
      </c>
      <c r="C201" s="104" t="s">
        <v>1270</v>
      </c>
      <c r="D201" s="84">
        <v>2025</v>
      </c>
      <c r="E201" s="84" t="s">
        <v>111</v>
      </c>
      <c r="F201" s="84">
        <v>236</v>
      </c>
      <c r="G201" s="84">
        <v>123.3</v>
      </c>
      <c r="H201" s="84">
        <v>312.21481999999997</v>
      </c>
    </row>
    <row r="202" spans="1:8" s="85" customFormat="1" ht="78.75" hidden="1" outlineLevel="1" x14ac:dyDescent="0.25">
      <c r="A202" s="84"/>
      <c r="B202" s="84" t="s">
        <v>17</v>
      </c>
      <c r="C202" s="104" t="s">
        <v>1271</v>
      </c>
      <c r="D202" s="84">
        <v>2025</v>
      </c>
      <c r="E202" s="84" t="s">
        <v>111</v>
      </c>
      <c r="F202" s="84">
        <v>130</v>
      </c>
      <c r="G202" s="84">
        <v>150</v>
      </c>
      <c r="H202" s="84">
        <v>836.8116</v>
      </c>
    </row>
    <row r="203" spans="1:8" s="85" customFormat="1" ht="78.75" hidden="1" outlineLevel="1" x14ac:dyDescent="0.25">
      <c r="A203" s="84"/>
      <c r="B203" s="84" t="s">
        <v>17</v>
      </c>
      <c r="C203" s="104" t="s">
        <v>1272</v>
      </c>
      <c r="D203" s="84">
        <v>2025</v>
      </c>
      <c r="E203" s="84" t="s">
        <v>111</v>
      </c>
      <c r="F203" s="84">
        <v>211</v>
      </c>
      <c r="G203" s="84">
        <v>100</v>
      </c>
      <c r="H203" s="84">
        <v>398.48640999999998</v>
      </c>
    </row>
    <row r="204" spans="1:8" s="85" customFormat="1" ht="94.5" hidden="1" outlineLevel="1" x14ac:dyDescent="0.25">
      <c r="A204" s="84"/>
      <c r="B204" s="84" t="s">
        <v>17</v>
      </c>
      <c r="C204" s="104" t="s">
        <v>1273</v>
      </c>
      <c r="D204" s="84">
        <v>2025</v>
      </c>
      <c r="E204" s="84" t="s">
        <v>111</v>
      </c>
      <c r="F204" s="84">
        <v>293</v>
      </c>
      <c r="G204" s="84">
        <v>55</v>
      </c>
      <c r="H204" s="84">
        <v>444.84931999999998</v>
      </c>
    </row>
    <row r="205" spans="1:8" s="85" customFormat="1" ht="78.75" hidden="1" outlineLevel="1" x14ac:dyDescent="0.25">
      <c r="A205" s="84"/>
      <c r="B205" s="84" t="s">
        <v>17</v>
      </c>
      <c r="C205" s="104" t="s">
        <v>1274</v>
      </c>
      <c r="D205" s="84">
        <v>2025</v>
      </c>
      <c r="E205" s="84" t="s">
        <v>111</v>
      </c>
      <c r="F205" s="84">
        <v>92</v>
      </c>
      <c r="G205" s="84">
        <v>150</v>
      </c>
      <c r="H205" s="84">
        <v>795.94713000000002</v>
      </c>
    </row>
    <row r="206" spans="1:8" s="85" customFormat="1" ht="141.75" hidden="1" outlineLevel="1" x14ac:dyDescent="0.25">
      <c r="A206" s="84"/>
      <c r="B206" s="84" t="s">
        <v>17</v>
      </c>
      <c r="C206" s="104" t="s">
        <v>1275</v>
      </c>
      <c r="D206" s="84">
        <v>2025</v>
      </c>
      <c r="E206" s="84" t="s">
        <v>111</v>
      </c>
      <c r="F206" s="84">
        <v>147</v>
      </c>
      <c r="G206" s="84">
        <v>150</v>
      </c>
      <c r="H206" s="84">
        <v>84.187209999999993</v>
      </c>
    </row>
    <row r="207" spans="1:8" s="85" customFormat="1" ht="15.75" collapsed="1" x14ac:dyDescent="0.25">
      <c r="A207" s="90"/>
      <c r="B207" s="124" t="s">
        <v>17</v>
      </c>
      <c r="C207" s="124" t="s">
        <v>187</v>
      </c>
      <c r="D207" s="124"/>
      <c r="E207" s="125" t="s">
        <v>176</v>
      </c>
      <c r="F207" s="125"/>
      <c r="G207" s="125"/>
      <c r="H207" s="125"/>
    </row>
    <row r="208" spans="1:8" s="85" customFormat="1" ht="15.75" x14ac:dyDescent="0.25">
      <c r="A208" s="84"/>
      <c r="B208" s="126"/>
      <c r="C208" s="126"/>
      <c r="D208" s="126"/>
      <c r="E208" s="127"/>
      <c r="F208" s="127"/>
      <c r="G208" s="127"/>
      <c r="H208" s="127"/>
    </row>
    <row r="209" spans="1:58" s="85" customFormat="1" ht="15.75" x14ac:dyDescent="0.25">
      <c r="A209" s="84"/>
      <c r="B209" s="128"/>
      <c r="C209" s="128"/>
      <c r="D209" s="128"/>
      <c r="E209" s="129"/>
      <c r="F209" s="129"/>
      <c r="G209" s="129"/>
      <c r="H209" s="129"/>
    </row>
    <row r="210" spans="1:58" s="85" customFormat="1" ht="15.75" x14ac:dyDescent="0.25">
      <c r="A210" s="84"/>
      <c r="B210" s="130" t="s">
        <v>17</v>
      </c>
      <c r="C210" s="131" t="s">
        <v>112</v>
      </c>
      <c r="D210" s="130">
        <v>2023</v>
      </c>
      <c r="E210" s="130" t="s">
        <v>176</v>
      </c>
      <c r="F210" s="130">
        <f>SUMIF($D$213:$D$217,$D$210,$F$213:$F$217)</f>
        <v>32</v>
      </c>
      <c r="G210" s="132">
        <f>SUMIF($D$213:$D$217,$D$210,$G$213:$G$217)</f>
        <v>1314.8</v>
      </c>
      <c r="H210" s="132">
        <f>SUMIF($D$213:$D$217,$D$210,$H$213:$H$217)</f>
        <v>558.57653000000005</v>
      </c>
    </row>
    <row r="211" spans="1:58" s="103" customFormat="1" ht="15.75" x14ac:dyDescent="0.25">
      <c r="A211" s="84"/>
      <c r="B211" s="130" t="s">
        <v>17</v>
      </c>
      <c r="C211" s="131" t="s">
        <v>112</v>
      </c>
      <c r="D211" s="130">
        <v>2024</v>
      </c>
      <c r="E211" s="130" t="s">
        <v>176</v>
      </c>
      <c r="F211" s="130">
        <f>SUMIF($D$213:$D$217,$D$211,$F$213:$F$217)</f>
        <v>112</v>
      </c>
      <c r="G211" s="132">
        <f>SUMIF($D$213:$D$217,$D$211,$G$213:$G$217)</f>
        <v>295</v>
      </c>
      <c r="H211" s="132">
        <f>SUMIF($D$213:$D$217,$D$211,$H$213:$H$217)</f>
        <v>1310.78628</v>
      </c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  <c r="AA211" s="85"/>
      <c r="AB211" s="85"/>
      <c r="AC211" s="85"/>
      <c r="AD211" s="85"/>
      <c r="AE211" s="85"/>
      <c r="AF211" s="85"/>
      <c r="AG211" s="85"/>
      <c r="AH211" s="85"/>
      <c r="AI211" s="85"/>
      <c r="AJ211" s="85"/>
      <c r="AK211" s="85"/>
      <c r="AL211" s="85"/>
      <c r="AM211" s="85"/>
      <c r="AN211" s="85"/>
      <c r="AO211" s="85"/>
      <c r="AP211" s="85"/>
      <c r="AQ211" s="85"/>
      <c r="AR211" s="85"/>
      <c r="AS211" s="85"/>
      <c r="AT211" s="85"/>
      <c r="AU211" s="85"/>
      <c r="AV211" s="85"/>
      <c r="AW211" s="85"/>
      <c r="AX211" s="85"/>
      <c r="AY211" s="85"/>
      <c r="AZ211" s="85"/>
      <c r="BA211" s="85"/>
      <c r="BB211" s="85"/>
      <c r="BC211" s="85"/>
      <c r="BD211" s="85"/>
      <c r="BE211" s="85"/>
      <c r="BF211" s="85"/>
    </row>
    <row r="212" spans="1:58" s="103" customFormat="1" ht="15.75" x14ac:dyDescent="0.25">
      <c r="A212" s="84"/>
      <c r="B212" s="130" t="s">
        <v>17</v>
      </c>
      <c r="C212" s="131" t="s">
        <v>113</v>
      </c>
      <c r="D212" s="130">
        <v>2025</v>
      </c>
      <c r="E212" s="130" t="s">
        <v>176</v>
      </c>
      <c r="F212" s="130">
        <f>SUMIF($D$213:$D$217,$D$212,$F$213:$F$217)</f>
        <v>0</v>
      </c>
      <c r="G212" s="132">
        <f>SUMIF($D$213:$D$217,$D$212,$G$213:$G$217)</f>
        <v>0</v>
      </c>
      <c r="H212" s="132">
        <f>SUMIF($D$213:$D$217,$D$212,$H$213:$H$217)</f>
        <v>0</v>
      </c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  <c r="AA212" s="85"/>
      <c r="AB212" s="85"/>
      <c r="AC212" s="85"/>
      <c r="AD212" s="85"/>
      <c r="AE212" s="85"/>
      <c r="AF212" s="85"/>
      <c r="AG212" s="85"/>
      <c r="AH212" s="85"/>
      <c r="AI212" s="85"/>
      <c r="AJ212" s="85"/>
      <c r="AK212" s="85"/>
      <c r="AL212" s="85"/>
      <c r="AM212" s="85"/>
      <c r="AN212" s="85"/>
      <c r="AO212" s="85"/>
      <c r="AP212" s="85"/>
      <c r="AQ212" s="85"/>
      <c r="AR212" s="85"/>
      <c r="AS212" s="85"/>
      <c r="AT212" s="85"/>
      <c r="AU212" s="85"/>
      <c r="AV212" s="85"/>
      <c r="AW212" s="85"/>
      <c r="AX212" s="85"/>
      <c r="AY212" s="85"/>
      <c r="AZ212" s="85"/>
      <c r="BA212" s="85"/>
      <c r="BB212" s="85"/>
      <c r="BC212" s="85"/>
      <c r="BD212" s="85"/>
      <c r="BE212" s="85"/>
      <c r="BF212" s="85"/>
    </row>
    <row r="213" spans="1:58" s="85" customFormat="1" ht="110.25" hidden="1" outlineLevel="1" x14ac:dyDescent="0.25">
      <c r="A213" s="84"/>
      <c r="B213" s="84" t="s">
        <v>17</v>
      </c>
      <c r="C213" s="104" t="s">
        <v>224</v>
      </c>
      <c r="D213" s="84">
        <v>2023</v>
      </c>
      <c r="E213" s="84" t="s">
        <v>8</v>
      </c>
      <c r="F213" s="84">
        <v>10</v>
      </c>
      <c r="G213" s="84">
        <v>150</v>
      </c>
      <c r="H213" s="84">
        <v>196.87651</v>
      </c>
    </row>
    <row r="214" spans="1:58" s="85" customFormat="1" ht="94.5" hidden="1" outlineLevel="1" x14ac:dyDescent="0.25">
      <c r="A214" s="84"/>
      <c r="B214" s="84" t="s">
        <v>17</v>
      </c>
      <c r="C214" s="104" t="s">
        <v>225</v>
      </c>
      <c r="D214" s="84">
        <v>2023</v>
      </c>
      <c r="E214" s="84" t="s">
        <v>8</v>
      </c>
      <c r="F214" s="84">
        <v>10</v>
      </c>
      <c r="G214" s="84">
        <v>90</v>
      </c>
      <c r="H214" s="84">
        <v>151.96951000000001</v>
      </c>
    </row>
    <row r="215" spans="1:58" s="85" customFormat="1" ht="173.25" hidden="1" outlineLevel="1" x14ac:dyDescent="0.25">
      <c r="A215" s="84"/>
      <c r="B215" s="84" t="s">
        <v>17</v>
      </c>
      <c r="C215" s="104" t="s">
        <v>226</v>
      </c>
      <c r="D215" s="84">
        <v>2023</v>
      </c>
      <c r="E215" s="84" t="s">
        <v>8</v>
      </c>
      <c r="F215" s="84">
        <v>12</v>
      </c>
      <c r="G215" s="84">
        <v>1074.8</v>
      </c>
      <c r="H215" s="84">
        <v>209.73050999999998</v>
      </c>
    </row>
    <row r="216" spans="1:58" s="85" customFormat="1" ht="94.5" hidden="1" outlineLevel="1" x14ac:dyDescent="0.25">
      <c r="A216" s="84"/>
      <c r="B216" s="84" t="s">
        <v>17</v>
      </c>
      <c r="C216" s="104" t="s">
        <v>227</v>
      </c>
      <c r="D216" s="84">
        <v>2024</v>
      </c>
      <c r="E216" s="84" t="s">
        <v>8</v>
      </c>
      <c r="F216" s="84">
        <v>101</v>
      </c>
      <c r="G216" s="84">
        <v>145</v>
      </c>
      <c r="H216" s="84">
        <v>1059.00496</v>
      </c>
    </row>
    <row r="217" spans="1:58" s="85" customFormat="1" ht="141.75" hidden="1" outlineLevel="1" x14ac:dyDescent="0.25">
      <c r="A217" s="84"/>
      <c r="B217" s="84" t="s">
        <v>17</v>
      </c>
      <c r="C217" s="104" t="s">
        <v>218</v>
      </c>
      <c r="D217" s="84">
        <v>2024</v>
      </c>
      <c r="E217" s="84" t="s">
        <v>8</v>
      </c>
      <c r="F217" s="84">
        <v>11</v>
      </c>
      <c r="G217" s="84">
        <v>150</v>
      </c>
      <c r="H217" s="84">
        <v>251.78131999999999</v>
      </c>
    </row>
    <row r="218" spans="1:58" s="85" customFormat="1" ht="15.75" collapsed="1" x14ac:dyDescent="0.25">
      <c r="A218" s="90"/>
      <c r="B218" s="91" t="s">
        <v>18</v>
      </c>
      <c r="C218" s="92" t="s">
        <v>228</v>
      </c>
      <c r="D218" s="92"/>
      <c r="E218" s="91" t="s">
        <v>111</v>
      </c>
      <c r="F218" s="91"/>
      <c r="G218" s="91"/>
      <c r="H218" s="91"/>
    </row>
    <row r="219" spans="1:58" s="96" customFormat="1" ht="15.75" x14ac:dyDescent="0.25">
      <c r="A219" s="84"/>
      <c r="B219" s="93"/>
      <c r="C219" s="94"/>
      <c r="D219" s="94"/>
      <c r="E219" s="93" t="s">
        <v>111</v>
      </c>
      <c r="F219" s="93"/>
      <c r="G219" s="93"/>
      <c r="H219" s="93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  <c r="Z219" s="85"/>
      <c r="AA219" s="85"/>
      <c r="AB219" s="85"/>
      <c r="AC219" s="85"/>
      <c r="AD219" s="85"/>
      <c r="AE219" s="85"/>
      <c r="AF219" s="85"/>
      <c r="AG219" s="85"/>
      <c r="AH219" s="85"/>
      <c r="AI219" s="85"/>
      <c r="AJ219" s="85"/>
      <c r="AK219" s="85"/>
      <c r="AL219" s="85"/>
      <c r="AM219" s="85"/>
      <c r="AN219" s="85"/>
      <c r="AO219" s="85"/>
      <c r="AP219" s="85"/>
      <c r="AQ219" s="85"/>
      <c r="AR219" s="85"/>
      <c r="AS219" s="85"/>
      <c r="AT219" s="85"/>
      <c r="AU219" s="85"/>
      <c r="AV219" s="85"/>
      <c r="AW219" s="85"/>
      <c r="AX219" s="85"/>
      <c r="AY219" s="85"/>
      <c r="AZ219" s="85"/>
      <c r="BA219" s="85"/>
      <c r="BB219" s="85"/>
      <c r="BC219" s="85"/>
      <c r="BD219" s="85"/>
      <c r="BE219" s="85"/>
      <c r="BF219" s="85"/>
    </row>
    <row r="220" spans="1:58" s="96" customFormat="1" ht="15.75" x14ac:dyDescent="0.25">
      <c r="A220" s="84"/>
      <c r="B220" s="97"/>
      <c r="C220" s="98"/>
      <c r="D220" s="98"/>
      <c r="E220" s="97"/>
      <c r="F220" s="97"/>
      <c r="G220" s="97"/>
      <c r="H220" s="97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  <c r="AA220" s="85"/>
      <c r="AB220" s="85"/>
      <c r="AC220" s="85"/>
      <c r="AD220" s="85"/>
      <c r="AE220" s="85"/>
      <c r="AF220" s="85"/>
      <c r="AG220" s="85"/>
      <c r="AH220" s="85"/>
      <c r="AI220" s="85"/>
      <c r="AJ220" s="85"/>
      <c r="AK220" s="85"/>
      <c r="AL220" s="85"/>
      <c r="AM220" s="85"/>
      <c r="AN220" s="85"/>
      <c r="AO220" s="85"/>
      <c r="AP220" s="85"/>
      <c r="AQ220" s="85"/>
      <c r="AR220" s="85"/>
      <c r="AS220" s="85"/>
      <c r="AT220" s="85"/>
      <c r="AU220" s="85"/>
      <c r="AV220" s="85"/>
      <c r="AW220" s="85"/>
      <c r="AX220" s="85"/>
      <c r="AY220" s="85"/>
      <c r="AZ220" s="85"/>
      <c r="BA220" s="85"/>
      <c r="BB220" s="85"/>
      <c r="BC220" s="85"/>
      <c r="BD220" s="85"/>
      <c r="BE220" s="85"/>
      <c r="BF220" s="85"/>
    </row>
    <row r="221" spans="1:58" s="96" customFormat="1" ht="15.75" x14ac:dyDescent="0.25">
      <c r="A221" s="84"/>
      <c r="B221" s="100" t="s">
        <v>18</v>
      </c>
      <c r="C221" s="101" t="s">
        <v>112</v>
      </c>
      <c r="D221" s="100">
        <v>2023</v>
      </c>
      <c r="E221" s="100" t="s">
        <v>111</v>
      </c>
      <c r="F221" s="100">
        <f>SUMIF($D224:$D229,$D221,F224:F229)</f>
        <v>802</v>
      </c>
      <c r="G221" s="100">
        <f>SUMIF($D$224:$D$229,$D$221,$G$224:$G$229)</f>
        <v>900</v>
      </c>
      <c r="H221" s="102">
        <f>SUMIF($D$224:$D$229,$D$221,$H$224:$H$229)</f>
        <v>2286.2065200000002</v>
      </c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5"/>
      <c r="AA221" s="85"/>
      <c r="AB221" s="85"/>
      <c r="AC221" s="85"/>
      <c r="AD221" s="85"/>
      <c r="AE221" s="85"/>
      <c r="AF221" s="85"/>
      <c r="AG221" s="85"/>
      <c r="AH221" s="85"/>
      <c r="AI221" s="85"/>
      <c r="AJ221" s="85"/>
      <c r="AK221" s="85"/>
      <c r="AL221" s="85"/>
      <c r="AM221" s="85"/>
      <c r="AN221" s="85"/>
      <c r="AO221" s="85"/>
      <c r="AP221" s="85"/>
      <c r="AQ221" s="85"/>
      <c r="AR221" s="85"/>
      <c r="AS221" s="85"/>
      <c r="AT221" s="85"/>
      <c r="AU221" s="85"/>
      <c r="AV221" s="85"/>
      <c r="AW221" s="85"/>
      <c r="AX221" s="85"/>
      <c r="AY221" s="85"/>
      <c r="AZ221" s="85"/>
      <c r="BA221" s="85"/>
      <c r="BB221" s="85"/>
      <c r="BC221" s="85"/>
      <c r="BD221" s="85"/>
      <c r="BE221" s="85"/>
      <c r="BF221" s="85"/>
    </row>
    <row r="222" spans="1:58" s="103" customFormat="1" ht="15.75" x14ac:dyDescent="0.25">
      <c r="A222" s="84"/>
      <c r="B222" s="100" t="s">
        <v>18</v>
      </c>
      <c r="C222" s="101" t="s">
        <v>112</v>
      </c>
      <c r="D222" s="100">
        <v>2024</v>
      </c>
      <c r="E222" s="100" t="s">
        <v>111</v>
      </c>
      <c r="F222" s="100">
        <f>SUMIF($D$224:$D$229,$D$222,$F$224:$F$229)</f>
        <v>0</v>
      </c>
      <c r="G222" s="100">
        <f>SUMIF($D$224:$D$229,$D$222,$G$224:$G$229)</f>
        <v>0</v>
      </c>
      <c r="H222" s="102">
        <f>SUMIF($D$224:$D$229,$D$222,$H$224:$H$229)</f>
        <v>0</v>
      </c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  <c r="AA222" s="85"/>
      <c r="AB222" s="85"/>
      <c r="AC222" s="85"/>
      <c r="AD222" s="85"/>
      <c r="AE222" s="85"/>
      <c r="AF222" s="85"/>
      <c r="AG222" s="85"/>
      <c r="AH222" s="85"/>
      <c r="AI222" s="85"/>
      <c r="AJ222" s="85"/>
      <c r="AK222" s="85"/>
      <c r="AL222" s="85"/>
      <c r="AM222" s="85"/>
      <c r="AN222" s="85"/>
      <c r="AO222" s="85"/>
      <c r="AP222" s="85"/>
      <c r="AQ222" s="85"/>
      <c r="AR222" s="85"/>
      <c r="AS222" s="85"/>
      <c r="AT222" s="85"/>
      <c r="AU222" s="85"/>
      <c r="AV222" s="85"/>
      <c r="AW222" s="85"/>
      <c r="AX222" s="85"/>
      <c r="AY222" s="85"/>
      <c r="AZ222" s="85"/>
      <c r="BA222" s="85"/>
      <c r="BB222" s="85"/>
      <c r="BC222" s="85"/>
      <c r="BD222" s="85"/>
      <c r="BE222" s="85"/>
      <c r="BF222" s="85"/>
    </row>
    <row r="223" spans="1:58" s="103" customFormat="1" ht="15.75" x14ac:dyDescent="0.25">
      <c r="A223" s="84"/>
      <c r="B223" s="100" t="s">
        <v>18</v>
      </c>
      <c r="C223" s="101" t="s">
        <v>113</v>
      </c>
      <c r="D223" s="100">
        <v>2025</v>
      </c>
      <c r="E223" s="100" t="s">
        <v>111</v>
      </c>
      <c r="F223" s="100">
        <f>SUMIF($D$224:$D$229,$D$223,$F$224:$F$229)</f>
        <v>0</v>
      </c>
      <c r="G223" s="100">
        <f>SUMIF($D$224:$D$229,$D$223,$G$224:$G$229)</f>
        <v>0</v>
      </c>
      <c r="H223" s="102">
        <f>SUMIF($D$224:$D$229,$D$223,$H$224:$H$229)</f>
        <v>0</v>
      </c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  <c r="AA223" s="85"/>
      <c r="AB223" s="85"/>
      <c r="AC223" s="85"/>
      <c r="AD223" s="85"/>
      <c r="AE223" s="85"/>
      <c r="AF223" s="85"/>
      <c r="AG223" s="85"/>
      <c r="AH223" s="85"/>
      <c r="AI223" s="85"/>
      <c r="AJ223" s="85"/>
      <c r="AK223" s="85"/>
      <c r="AL223" s="85"/>
      <c r="AM223" s="85"/>
      <c r="AN223" s="85"/>
      <c r="AO223" s="85"/>
      <c r="AP223" s="85"/>
      <c r="AQ223" s="85"/>
      <c r="AR223" s="85"/>
      <c r="AS223" s="85"/>
      <c r="AT223" s="85"/>
      <c r="AU223" s="85"/>
      <c r="AV223" s="85"/>
      <c r="AW223" s="85"/>
      <c r="AX223" s="85"/>
      <c r="AY223" s="85"/>
      <c r="AZ223" s="85"/>
      <c r="BA223" s="85"/>
      <c r="BB223" s="85"/>
      <c r="BC223" s="85"/>
      <c r="BD223" s="85"/>
      <c r="BE223" s="85"/>
      <c r="BF223" s="85"/>
    </row>
    <row r="224" spans="1:58" s="85" customFormat="1" ht="126" hidden="1" outlineLevel="1" x14ac:dyDescent="0.25">
      <c r="A224" s="84"/>
      <c r="B224" s="84" t="s">
        <v>18</v>
      </c>
      <c r="C224" s="104" t="s">
        <v>181</v>
      </c>
      <c r="D224" s="84">
        <v>2023</v>
      </c>
      <c r="E224" s="84" t="s">
        <v>111</v>
      </c>
      <c r="F224" s="84">
        <v>90</v>
      </c>
      <c r="G224" s="84">
        <v>150</v>
      </c>
      <c r="H224" s="84">
        <v>241.37720999999999</v>
      </c>
    </row>
    <row r="225" spans="1:58" s="85" customFormat="1" ht="126" hidden="1" outlineLevel="1" x14ac:dyDescent="0.25">
      <c r="A225" s="84"/>
      <c r="B225" s="84" t="s">
        <v>18</v>
      </c>
      <c r="C225" s="104" t="s">
        <v>229</v>
      </c>
      <c r="D225" s="84">
        <v>2023</v>
      </c>
      <c r="E225" s="84" t="s">
        <v>111</v>
      </c>
      <c r="F225" s="84">
        <v>34</v>
      </c>
      <c r="G225" s="84">
        <v>150</v>
      </c>
      <c r="H225" s="84">
        <v>216.67750000000001</v>
      </c>
    </row>
    <row r="226" spans="1:58" s="85" customFormat="1" ht="78.75" hidden="1" outlineLevel="1" x14ac:dyDescent="0.25">
      <c r="A226" s="84"/>
      <c r="B226" s="84" t="s">
        <v>18</v>
      </c>
      <c r="C226" s="104" t="s">
        <v>230</v>
      </c>
      <c r="D226" s="84">
        <v>2023</v>
      </c>
      <c r="E226" s="84" t="s">
        <v>111</v>
      </c>
      <c r="F226" s="84">
        <v>78</v>
      </c>
      <c r="G226" s="84">
        <v>150</v>
      </c>
      <c r="H226" s="84">
        <v>350.85178999999999</v>
      </c>
    </row>
    <row r="227" spans="1:58" s="85" customFormat="1" ht="94.5" hidden="1" outlineLevel="1" x14ac:dyDescent="0.25">
      <c r="A227" s="84"/>
      <c r="B227" s="84" t="s">
        <v>18</v>
      </c>
      <c r="C227" s="104" t="s">
        <v>231</v>
      </c>
      <c r="D227" s="84">
        <v>2023</v>
      </c>
      <c r="E227" s="84" t="s">
        <v>111</v>
      </c>
      <c r="F227" s="84">
        <v>267</v>
      </c>
      <c r="G227" s="84">
        <v>150</v>
      </c>
      <c r="H227" s="84">
        <v>632.25855000000001</v>
      </c>
    </row>
    <row r="228" spans="1:58" s="85" customFormat="1" ht="157.5" hidden="1" outlineLevel="1" x14ac:dyDescent="0.25">
      <c r="A228" s="84"/>
      <c r="B228" s="84" t="s">
        <v>18</v>
      </c>
      <c r="C228" s="104" t="s">
        <v>182</v>
      </c>
      <c r="D228" s="84">
        <v>2023</v>
      </c>
      <c r="E228" s="84" t="s">
        <v>111</v>
      </c>
      <c r="F228" s="84">
        <v>102</v>
      </c>
      <c r="G228" s="84">
        <v>150</v>
      </c>
      <c r="H228" s="84">
        <v>277.96431999999999</v>
      </c>
    </row>
    <row r="229" spans="1:58" s="85" customFormat="1" ht="94.5" hidden="1" outlineLevel="1" x14ac:dyDescent="0.25">
      <c r="A229" s="84"/>
      <c r="B229" s="84" t="s">
        <v>18</v>
      </c>
      <c r="C229" s="104" t="s">
        <v>232</v>
      </c>
      <c r="D229" s="84">
        <v>2023</v>
      </c>
      <c r="E229" s="84" t="s">
        <v>111</v>
      </c>
      <c r="F229" s="84">
        <v>231</v>
      </c>
      <c r="G229" s="84">
        <v>150</v>
      </c>
      <c r="H229" s="84">
        <v>567.07714999999996</v>
      </c>
    </row>
    <row r="230" spans="1:58" s="85" customFormat="1" ht="15.75" collapsed="1" x14ac:dyDescent="0.25">
      <c r="A230" s="90"/>
      <c r="B230" s="105" t="s">
        <v>18</v>
      </c>
      <c r="C230" s="106" t="s">
        <v>228</v>
      </c>
      <c r="D230" s="106"/>
      <c r="E230" s="105" t="s">
        <v>1276</v>
      </c>
      <c r="F230" s="105"/>
      <c r="G230" s="105"/>
      <c r="H230" s="105"/>
    </row>
    <row r="231" spans="1:58" s="85" customFormat="1" ht="15.75" x14ac:dyDescent="0.25">
      <c r="A231" s="84"/>
      <c r="B231" s="107"/>
      <c r="C231" s="108"/>
      <c r="D231" s="108"/>
      <c r="E231" s="107" t="s">
        <v>111</v>
      </c>
      <c r="F231" s="107"/>
      <c r="G231" s="107"/>
      <c r="H231" s="107"/>
    </row>
    <row r="232" spans="1:58" s="85" customFormat="1" ht="15.75" x14ac:dyDescent="0.25">
      <c r="A232" s="84"/>
      <c r="B232" s="109"/>
      <c r="C232" s="110"/>
      <c r="D232" s="110"/>
      <c r="E232" s="109"/>
      <c r="F232" s="109"/>
      <c r="G232" s="109"/>
      <c r="H232" s="109"/>
    </row>
    <row r="233" spans="1:58" s="85" customFormat="1" ht="15.75" x14ac:dyDescent="0.25">
      <c r="A233" s="84"/>
      <c r="B233" s="111" t="s">
        <v>18</v>
      </c>
      <c r="C233" s="112" t="s">
        <v>112</v>
      </c>
      <c r="D233" s="111">
        <v>2023</v>
      </c>
      <c r="E233" s="111" t="s">
        <v>1276</v>
      </c>
      <c r="F233" s="113">
        <f t="shared" ref="F233:H235" si="0">SUMIF($D$236:$D$238,$D233,F$236:F$238)</f>
        <v>218.79999999999998</v>
      </c>
      <c r="G233" s="113">
        <f t="shared" si="0"/>
        <v>150</v>
      </c>
      <c r="H233" s="113">
        <f t="shared" si="0"/>
        <v>765.38664000000006</v>
      </c>
    </row>
    <row r="234" spans="1:58" s="85" customFormat="1" ht="15.75" x14ac:dyDescent="0.25">
      <c r="A234" s="84"/>
      <c r="B234" s="111" t="s">
        <v>18</v>
      </c>
      <c r="C234" s="112" t="s">
        <v>112</v>
      </c>
      <c r="D234" s="111">
        <v>2024</v>
      </c>
      <c r="E234" s="111" t="s">
        <v>1276</v>
      </c>
      <c r="F234" s="113">
        <f t="shared" si="0"/>
        <v>0</v>
      </c>
      <c r="G234" s="113">
        <f t="shared" si="0"/>
        <v>0</v>
      </c>
      <c r="H234" s="113">
        <f t="shared" si="0"/>
        <v>0</v>
      </c>
    </row>
    <row r="235" spans="1:58" s="85" customFormat="1" ht="15.75" x14ac:dyDescent="0.25">
      <c r="A235" s="84"/>
      <c r="B235" s="111" t="s">
        <v>18</v>
      </c>
      <c r="C235" s="112" t="s">
        <v>113</v>
      </c>
      <c r="D235" s="111">
        <v>2025</v>
      </c>
      <c r="E235" s="111" t="s">
        <v>1276</v>
      </c>
      <c r="F235" s="113">
        <f t="shared" si="0"/>
        <v>0</v>
      </c>
      <c r="G235" s="113">
        <f t="shared" si="0"/>
        <v>0</v>
      </c>
      <c r="H235" s="113">
        <f t="shared" si="0"/>
        <v>0</v>
      </c>
    </row>
    <row r="236" spans="1:58" s="85" customFormat="1" ht="94.5" hidden="1" outlineLevel="1" x14ac:dyDescent="0.25">
      <c r="A236" s="84"/>
      <c r="B236" s="84" t="s">
        <v>18</v>
      </c>
      <c r="C236" s="104" t="s">
        <v>233</v>
      </c>
      <c r="D236" s="84">
        <v>2023</v>
      </c>
      <c r="E236" s="84" t="s">
        <v>8</v>
      </c>
      <c r="F236" s="84">
        <v>218.79999999999998</v>
      </c>
      <c r="G236" s="84">
        <v>150</v>
      </c>
      <c r="H236" s="84">
        <v>765.38664000000006</v>
      </c>
    </row>
    <row r="237" spans="1:58" s="85" customFormat="1" ht="15.75" hidden="1" outlineLevel="1" x14ac:dyDescent="0.25">
      <c r="A237" s="84"/>
      <c r="B237" s="84" t="s">
        <v>18</v>
      </c>
      <c r="C237" s="104"/>
      <c r="D237" s="84">
        <v>2024</v>
      </c>
      <c r="E237" s="84" t="s">
        <v>8</v>
      </c>
      <c r="F237" s="84"/>
      <c r="G237" s="84"/>
      <c r="H237" s="84"/>
    </row>
    <row r="238" spans="1:58" s="85" customFormat="1" ht="15.75" hidden="1" outlineLevel="1" x14ac:dyDescent="0.25">
      <c r="A238" s="84"/>
      <c r="B238" s="84" t="s">
        <v>18</v>
      </c>
      <c r="C238" s="104"/>
      <c r="D238" s="84">
        <v>2025</v>
      </c>
      <c r="E238" s="84" t="s">
        <v>1276</v>
      </c>
      <c r="F238" s="84"/>
      <c r="G238" s="84"/>
      <c r="H238" s="84"/>
    </row>
    <row r="239" spans="1:58" s="85" customFormat="1" ht="15.75" collapsed="1" x14ac:dyDescent="0.25">
      <c r="A239" s="90"/>
      <c r="B239" s="115" t="s">
        <v>20</v>
      </c>
      <c r="C239" s="114" t="s">
        <v>234</v>
      </c>
      <c r="D239" s="114"/>
      <c r="E239" s="115" t="s">
        <v>111</v>
      </c>
      <c r="F239" s="115"/>
      <c r="G239" s="115"/>
      <c r="H239" s="115"/>
    </row>
    <row r="240" spans="1:58" s="120" customFormat="1" ht="15.75" x14ac:dyDescent="0.25">
      <c r="A240" s="84"/>
      <c r="B240" s="117"/>
      <c r="C240" s="116"/>
      <c r="D240" s="116"/>
      <c r="E240" s="117" t="s">
        <v>111</v>
      </c>
      <c r="F240" s="117"/>
      <c r="G240" s="117"/>
      <c r="H240" s="117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  <c r="AA240" s="85"/>
      <c r="AB240" s="85"/>
      <c r="AC240" s="85"/>
      <c r="AD240" s="85"/>
      <c r="AE240" s="85"/>
      <c r="AF240" s="85"/>
      <c r="AG240" s="85"/>
      <c r="AH240" s="85"/>
      <c r="AI240" s="85"/>
      <c r="AJ240" s="85"/>
      <c r="AK240" s="85"/>
      <c r="AL240" s="85"/>
      <c r="AM240" s="85"/>
      <c r="AN240" s="85"/>
      <c r="AO240" s="85"/>
      <c r="AP240" s="85"/>
      <c r="AQ240" s="85"/>
      <c r="AR240" s="85"/>
      <c r="AS240" s="85"/>
      <c r="AT240" s="85"/>
      <c r="AU240" s="85"/>
      <c r="AV240" s="85"/>
      <c r="AW240" s="85"/>
      <c r="AX240" s="85"/>
      <c r="AY240" s="85"/>
      <c r="AZ240" s="85"/>
      <c r="BA240" s="85"/>
      <c r="BB240" s="85"/>
      <c r="BC240" s="85"/>
      <c r="BD240" s="85"/>
      <c r="BE240" s="85"/>
      <c r="BF240" s="85"/>
    </row>
    <row r="241" spans="1:58" s="120" customFormat="1" ht="15.75" x14ac:dyDescent="0.25">
      <c r="A241" s="84"/>
      <c r="B241" s="119"/>
      <c r="C241" s="118"/>
      <c r="D241" s="118"/>
      <c r="E241" s="119"/>
      <c r="F241" s="119"/>
      <c r="G241" s="119"/>
      <c r="H241" s="119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/>
      <c r="AA241" s="85"/>
      <c r="AB241" s="85"/>
      <c r="AC241" s="85"/>
      <c r="AD241" s="85"/>
      <c r="AE241" s="85"/>
      <c r="AF241" s="85"/>
      <c r="AG241" s="85"/>
      <c r="AH241" s="85"/>
      <c r="AI241" s="85"/>
      <c r="AJ241" s="85"/>
      <c r="AK241" s="85"/>
      <c r="AL241" s="85"/>
      <c r="AM241" s="85"/>
      <c r="AN241" s="85"/>
      <c r="AO241" s="85"/>
      <c r="AP241" s="85"/>
      <c r="AQ241" s="85"/>
      <c r="AR241" s="85"/>
      <c r="AS241" s="85"/>
      <c r="AT241" s="85"/>
      <c r="AU241" s="85"/>
      <c r="AV241" s="85"/>
      <c r="AW241" s="85"/>
      <c r="AX241" s="85"/>
      <c r="AY241" s="85"/>
      <c r="AZ241" s="85"/>
      <c r="BA241" s="85"/>
      <c r="BB241" s="85"/>
      <c r="BC241" s="85"/>
      <c r="BD241" s="85"/>
      <c r="BE241" s="85"/>
      <c r="BF241" s="85"/>
    </row>
    <row r="242" spans="1:58" s="120" customFormat="1" ht="15.75" x14ac:dyDescent="0.25">
      <c r="A242" s="84"/>
      <c r="B242" s="121" t="s">
        <v>20</v>
      </c>
      <c r="C242" s="122" t="s">
        <v>112</v>
      </c>
      <c r="D242" s="121">
        <v>2023</v>
      </c>
      <c r="E242" s="121" t="s">
        <v>111</v>
      </c>
      <c r="F242" s="123">
        <f>SUMIF($D$245:$D$441,$D$242,$F$245:$F$441)</f>
        <v>6605.0999999999995</v>
      </c>
      <c r="G242" s="123">
        <f>SUMIF($D$245:$D$441,$D$242,$G$245:$G$441)</f>
        <v>1138</v>
      </c>
      <c r="H242" s="123">
        <f>SUMIF($D$245:$D$441,$D$242,$H$245:$H$441)</f>
        <v>14121.824040000003</v>
      </c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  <c r="AA242" s="85"/>
      <c r="AB242" s="85"/>
      <c r="AC242" s="85"/>
      <c r="AD242" s="85"/>
      <c r="AE242" s="85"/>
      <c r="AF242" s="85"/>
      <c r="AG242" s="85"/>
      <c r="AH242" s="85"/>
      <c r="AI242" s="85"/>
      <c r="AJ242" s="85"/>
      <c r="AK242" s="85"/>
      <c r="AL242" s="85"/>
      <c r="AM242" s="85"/>
      <c r="AN242" s="85"/>
      <c r="AO242" s="85"/>
      <c r="AP242" s="85"/>
      <c r="AQ242" s="85"/>
      <c r="AR242" s="85"/>
      <c r="AS242" s="85"/>
      <c r="AT242" s="85"/>
      <c r="AU242" s="85"/>
      <c r="AV242" s="85"/>
      <c r="AW242" s="85"/>
      <c r="AX242" s="85"/>
      <c r="AY242" s="85"/>
      <c r="AZ242" s="85"/>
      <c r="BA242" s="85"/>
      <c r="BB242" s="85"/>
      <c r="BC242" s="85"/>
      <c r="BD242" s="85"/>
      <c r="BE242" s="85"/>
      <c r="BF242" s="85"/>
    </row>
    <row r="243" spans="1:58" s="103" customFormat="1" ht="15.75" x14ac:dyDescent="0.25">
      <c r="A243" s="84"/>
      <c r="B243" s="121" t="s">
        <v>20</v>
      </c>
      <c r="C243" s="122" t="s">
        <v>112</v>
      </c>
      <c r="D243" s="121">
        <v>2024</v>
      </c>
      <c r="E243" s="121" t="s">
        <v>111</v>
      </c>
      <c r="F243" s="123">
        <f>SUMIF($D$245:$D$441,$D$243,$F$245:$F$441)</f>
        <v>3060</v>
      </c>
      <c r="G243" s="123">
        <f>SUMIF($D$245:$D$441,$D$243,$G$245:$G$441)</f>
        <v>729</v>
      </c>
      <c r="H243" s="123">
        <f>SUMIF($D$245:$D$441,$D$243,$H$245:$H$441)</f>
        <v>8094.7927299999974</v>
      </c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85"/>
      <c r="AA243" s="85"/>
      <c r="AB243" s="85"/>
      <c r="AC243" s="85"/>
      <c r="AD243" s="85"/>
      <c r="AE243" s="85"/>
      <c r="AF243" s="85"/>
      <c r="AG243" s="85"/>
      <c r="AH243" s="85"/>
      <c r="AI243" s="85"/>
      <c r="AJ243" s="85"/>
      <c r="AK243" s="85"/>
      <c r="AL243" s="85"/>
      <c r="AM243" s="85"/>
      <c r="AN243" s="85"/>
      <c r="AO243" s="85"/>
      <c r="AP243" s="85"/>
      <c r="AQ243" s="85"/>
      <c r="AR243" s="85"/>
      <c r="AS243" s="85"/>
      <c r="AT243" s="85"/>
      <c r="AU243" s="85"/>
      <c r="AV243" s="85"/>
      <c r="AW243" s="85"/>
      <c r="AX243" s="85"/>
      <c r="AY243" s="85"/>
      <c r="AZ243" s="85"/>
      <c r="BA243" s="85"/>
      <c r="BB243" s="85"/>
      <c r="BC243" s="85"/>
      <c r="BD243" s="85"/>
      <c r="BE243" s="85"/>
      <c r="BF243" s="85"/>
    </row>
    <row r="244" spans="1:58" s="103" customFormat="1" ht="15.75" x14ac:dyDescent="0.25">
      <c r="A244" s="84"/>
      <c r="B244" s="121" t="s">
        <v>20</v>
      </c>
      <c r="C244" s="122" t="s">
        <v>112</v>
      </c>
      <c r="D244" s="121">
        <v>2025</v>
      </c>
      <c r="E244" s="121" t="s">
        <v>111</v>
      </c>
      <c r="F244" s="123">
        <f>SUMIF($D$245:$D$441,$D$244,$F$245:$F$441)</f>
        <v>4156</v>
      </c>
      <c r="G244" s="123">
        <f>SUMIF($D$245:$D$441,$D$244,$G$245:$G$441)</f>
        <v>812.5</v>
      </c>
      <c r="H244" s="123">
        <f>SUMIF($D$245:$D$441,$D$244,$H$245:$H$441)</f>
        <v>10921.777610000001</v>
      </c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  <c r="AA244" s="85"/>
      <c r="AB244" s="85"/>
      <c r="AC244" s="85"/>
      <c r="AD244" s="85"/>
      <c r="AE244" s="85"/>
      <c r="AF244" s="85"/>
      <c r="AG244" s="85"/>
      <c r="AH244" s="85"/>
      <c r="AI244" s="85"/>
      <c r="AJ244" s="85"/>
      <c r="AK244" s="85"/>
      <c r="AL244" s="85"/>
      <c r="AM244" s="85"/>
      <c r="AN244" s="85"/>
      <c r="AO244" s="85"/>
      <c r="AP244" s="85"/>
      <c r="AQ244" s="85"/>
      <c r="AR244" s="85"/>
      <c r="AS244" s="85"/>
      <c r="AT244" s="85"/>
      <c r="AU244" s="85"/>
      <c r="AV244" s="85"/>
      <c r="AW244" s="85"/>
      <c r="AX244" s="85"/>
      <c r="AY244" s="85"/>
      <c r="AZ244" s="85"/>
      <c r="BA244" s="85"/>
      <c r="BB244" s="85"/>
      <c r="BC244" s="85"/>
      <c r="BD244" s="85"/>
      <c r="BE244" s="85"/>
      <c r="BF244" s="85"/>
    </row>
    <row r="245" spans="1:58" s="85" customFormat="1" ht="78.75" hidden="1" outlineLevel="1" x14ac:dyDescent="0.25">
      <c r="A245" s="84"/>
      <c r="B245" s="84" t="s">
        <v>20</v>
      </c>
      <c r="C245" s="104" t="s">
        <v>235</v>
      </c>
      <c r="D245" s="84">
        <v>2023</v>
      </c>
      <c r="E245" s="84" t="s">
        <v>111</v>
      </c>
      <c r="F245" s="84">
        <v>245</v>
      </c>
      <c r="G245" s="84">
        <v>15</v>
      </c>
      <c r="H245" s="133">
        <v>155.69104999999999</v>
      </c>
    </row>
    <row r="246" spans="1:58" s="85" customFormat="1" ht="78.75" hidden="1" outlineLevel="1" x14ac:dyDescent="0.25">
      <c r="A246" s="84"/>
      <c r="B246" s="84" t="s">
        <v>20</v>
      </c>
      <c r="C246" s="104" t="s">
        <v>236</v>
      </c>
      <c r="D246" s="84">
        <v>2023</v>
      </c>
      <c r="E246" s="84" t="s">
        <v>111</v>
      </c>
      <c r="F246" s="84">
        <v>54</v>
      </c>
      <c r="G246" s="84">
        <v>15</v>
      </c>
      <c r="H246" s="84">
        <v>122.73518</v>
      </c>
    </row>
    <row r="247" spans="1:58" s="85" customFormat="1" ht="63" hidden="1" outlineLevel="1" x14ac:dyDescent="0.25">
      <c r="A247" s="84"/>
      <c r="B247" s="84" t="s">
        <v>20</v>
      </c>
      <c r="C247" s="104" t="s">
        <v>237</v>
      </c>
      <c r="D247" s="84">
        <v>2023</v>
      </c>
      <c r="E247" s="84" t="s">
        <v>111</v>
      </c>
      <c r="F247" s="84">
        <v>75</v>
      </c>
      <c r="G247" s="84">
        <v>15</v>
      </c>
      <c r="H247" s="84">
        <v>145.67078000000001</v>
      </c>
    </row>
    <row r="248" spans="1:58" s="85" customFormat="1" ht="94.5" hidden="1" outlineLevel="1" x14ac:dyDescent="0.25">
      <c r="A248" s="84"/>
      <c r="B248" s="84" t="s">
        <v>20</v>
      </c>
      <c r="C248" s="104" t="s">
        <v>238</v>
      </c>
      <c r="D248" s="84">
        <v>2023</v>
      </c>
      <c r="E248" s="84" t="s">
        <v>111</v>
      </c>
      <c r="F248" s="84">
        <v>68</v>
      </c>
      <c r="G248" s="84">
        <v>5</v>
      </c>
      <c r="H248" s="84">
        <v>125.94647999999999</v>
      </c>
    </row>
    <row r="249" spans="1:58" s="85" customFormat="1" ht="78.75" hidden="1" outlineLevel="1" x14ac:dyDescent="0.25">
      <c r="A249" s="84"/>
      <c r="B249" s="84" t="s">
        <v>20</v>
      </c>
      <c r="C249" s="104" t="s">
        <v>239</v>
      </c>
      <c r="D249" s="84">
        <v>2023</v>
      </c>
      <c r="E249" s="84" t="s">
        <v>111</v>
      </c>
      <c r="F249" s="84">
        <v>122</v>
      </c>
      <c r="G249" s="84">
        <v>15</v>
      </c>
      <c r="H249" s="84">
        <v>201.85774000000001</v>
      </c>
    </row>
    <row r="250" spans="1:58" s="85" customFormat="1" ht="94.5" hidden="1" outlineLevel="1" x14ac:dyDescent="0.25">
      <c r="A250" s="84"/>
      <c r="B250" s="84" t="s">
        <v>20</v>
      </c>
      <c r="C250" s="104" t="s">
        <v>240</v>
      </c>
      <c r="D250" s="84">
        <v>2023</v>
      </c>
      <c r="E250" s="84" t="s">
        <v>111</v>
      </c>
      <c r="F250" s="84">
        <v>29</v>
      </c>
      <c r="G250" s="84">
        <v>15</v>
      </c>
      <c r="H250" s="84">
        <v>98.909850000000006</v>
      </c>
    </row>
    <row r="251" spans="1:58" s="85" customFormat="1" ht="94.5" hidden="1" outlineLevel="1" x14ac:dyDescent="0.25">
      <c r="A251" s="84"/>
      <c r="B251" s="84" t="s">
        <v>20</v>
      </c>
      <c r="C251" s="104" t="s">
        <v>241</v>
      </c>
      <c r="D251" s="84">
        <v>2023</v>
      </c>
      <c r="E251" s="84" t="s">
        <v>111</v>
      </c>
      <c r="F251" s="84">
        <v>59</v>
      </c>
      <c r="G251" s="84">
        <v>15</v>
      </c>
      <c r="H251" s="84">
        <v>122.63087</v>
      </c>
    </row>
    <row r="252" spans="1:58" s="85" customFormat="1" ht="63" hidden="1" outlineLevel="1" x14ac:dyDescent="0.25">
      <c r="A252" s="84"/>
      <c r="B252" s="84" t="s">
        <v>20</v>
      </c>
      <c r="C252" s="104" t="s">
        <v>242</v>
      </c>
      <c r="D252" s="84">
        <v>2023</v>
      </c>
      <c r="E252" s="84" t="s">
        <v>111</v>
      </c>
      <c r="F252" s="84">
        <v>127</v>
      </c>
      <c r="G252" s="84">
        <v>15</v>
      </c>
      <c r="H252" s="84">
        <v>170.34397999999999</v>
      </c>
    </row>
    <row r="253" spans="1:58" s="85" customFormat="1" ht="78.75" hidden="1" outlineLevel="1" x14ac:dyDescent="0.25">
      <c r="A253" s="84"/>
      <c r="B253" s="84" t="s">
        <v>20</v>
      </c>
      <c r="C253" s="104" t="s">
        <v>243</v>
      </c>
      <c r="D253" s="84">
        <v>2023</v>
      </c>
      <c r="E253" s="84" t="s">
        <v>111</v>
      </c>
      <c r="F253" s="84">
        <v>31.099999999999998</v>
      </c>
      <c r="G253" s="84">
        <v>15</v>
      </c>
      <c r="H253" s="84">
        <v>101.01665</v>
      </c>
    </row>
    <row r="254" spans="1:58" s="85" customFormat="1" ht="78.75" hidden="1" outlineLevel="1" x14ac:dyDescent="0.25">
      <c r="A254" s="84"/>
      <c r="B254" s="84" t="s">
        <v>20</v>
      </c>
      <c r="C254" s="104" t="s">
        <v>244</v>
      </c>
      <c r="D254" s="84">
        <v>2023</v>
      </c>
      <c r="E254" s="84" t="s">
        <v>111</v>
      </c>
      <c r="F254" s="84">
        <v>51</v>
      </c>
      <c r="G254" s="84">
        <v>15</v>
      </c>
      <c r="H254" s="84">
        <v>160.83921000000001</v>
      </c>
    </row>
    <row r="255" spans="1:58" s="85" customFormat="1" ht="78.75" hidden="1" outlineLevel="1" x14ac:dyDescent="0.25">
      <c r="A255" s="84"/>
      <c r="B255" s="84" t="s">
        <v>20</v>
      </c>
      <c r="C255" s="104" t="s">
        <v>245</v>
      </c>
      <c r="D255" s="84">
        <v>2023</v>
      </c>
      <c r="E255" s="84" t="s">
        <v>111</v>
      </c>
      <c r="F255" s="84">
        <v>14.6</v>
      </c>
      <c r="G255" s="84">
        <v>15</v>
      </c>
      <c r="H255" s="84">
        <v>119.04568999999999</v>
      </c>
    </row>
    <row r="256" spans="1:58" s="85" customFormat="1" ht="78.75" hidden="1" outlineLevel="1" x14ac:dyDescent="0.25">
      <c r="A256" s="84"/>
      <c r="B256" s="84" t="s">
        <v>20</v>
      </c>
      <c r="C256" s="104" t="s">
        <v>246</v>
      </c>
      <c r="D256" s="84">
        <v>2023</v>
      </c>
      <c r="E256" s="84" t="s">
        <v>111</v>
      </c>
      <c r="F256" s="84">
        <v>92</v>
      </c>
      <c r="G256" s="84">
        <v>15</v>
      </c>
      <c r="H256" s="84">
        <v>227.96089000000001</v>
      </c>
    </row>
    <row r="257" spans="1:8" s="85" customFormat="1" ht="78.75" hidden="1" outlineLevel="1" x14ac:dyDescent="0.25">
      <c r="A257" s="84"/>
      <c r="B257" s="84" t="s">
        <v>20</v>
      </c>
      <c r="C257" s="104" t="s">
        <v>247</v>
      </c>
      <c r="D257" s="84">
        <v>2023</v>
      </c>
      <c r="E257" s="84" t="s">
        <v>111</v>
      </c>
      <c r="F257" s="84">
        <v>31.2</v>
      </c>
      <c r="G257" s="84">
        <v>15</v>
      </c>
      <c r="H257" s="84">
        <v>101.83287</v>
      </c>
    </row>
    <row r="258" spans="1:8" s="85" customFormat="1" ht="78.75" hidden="1" outlineLevel="1" x14ac:dyDescent="0.25">
      <c r="A258" s="84"/>
      <c r="B258" s="84" t="s">
        <v>20</v>
      </c>
      <c r="C258" s="104" t="s">
        <v>248</v>
      </c>
      <c r="D258" s="84">
        <v>2023</v>
      </c>
      <c r="E258" s="84" t="s">
        <v>111</v>
      </c>
      <c r="F258" s="84">
        <v>23.5</v>
      </c>
      <c r="G258" s="84">
        <v>15</v>
      </c>
      <c r="H258" s="84">
        <v>124.95328000000001</v>
      </c>
    </row>
    <row r="259" spans="1:8" s="85" customFormat="1" ht="94.5" hidden="1" outlineLevel="1" x14ac:dyDescent="0.25">
      <c r="A259" s="84"/>
      <c r="B259" s="84" t="s">
        <v>20</v>
      </c>
      <c r="C259" s="104" t="s">
        <v>249</v>
      </c>
      <c r="D259" s="84">
        <v>2023</v>
      </c>
      <c r="E259" s="84" t="s">
        <v>111</v>
      </c>
      <c r="F259" s="84">
        <v>64</v>
      </c>
      <c r="G259" s="84">
        <v>15</v>
      </c>
      <c r="H259" s="84">
        <v>83.09348</v>
      </c>
    </row>
    <row r="260" spans="1:8" s="85" customFormat="1" ht="94.5" hidden="1" outlineLevel="1" x14ac:dyDescent="0.25">
      <c r="A260" s="84"/>
      <c r="B260" s="84" t="s">
        <v>20</v>
      </c>
      <c r="C260" s="104" t="s">
        <v>250</v>
      </c>
      <c r="D260" s="84">
        <v>2023</v>
      </c>
      <c r="E260" s="84" t="s">
        <v>111</v>
      </c>
      <c r="F260" s="84">
        <v>119</v>
      </c>
      <c r="G260" s="84">
        <v>15</v>
      </c>
      <c r="H260" s="84">
        <v>270.82646</v>
      </c>
    </row>
    <row r="261" spans="1:8" s="85" customFormat="1" ht="94.5" hidden="1" outlineLevel="1" x14ac:dyDescent="0.25">
      <c r="A261" s="84"/>
      <c r="B261" s="84" t="s">
        <v>20</v>
      </c>
      <c r="C261" s="104" t="s">
        <v>251</v>
      </c>
      <c r="D261" s="84">
        <v>2023</v>
      </c>
      <c r="E261" s="84" t="s">
        <v>111</v>
      </c>
      <c r="F261" s="84">
        <v>39</v>
      </c>
      <c r="G261" s="84">
        <v>6</v>
      </c>
      <c r="H261" s="84">
        <v>121.91836000000001</v>
      </c>
    </row>
    <row r="262" spans="1:8" s="85" customFormat="1" ht="78.75" hidden="1" outlineLevel="1" x14ac:dyDescent="0.25">
      <c r="A262" s="84"/>
      <c r="B262" s="84" t="s">
        <v>20</v>
      </c>
      <c r="C262" s="104" t="s">
        <v>252</v>
      </c>
      <c r="D262" s="84">
        <v>2023</v>
      </c>
      <c r="E262" s="84" t="s">
        <v>111</v>
      </c>
      <c r="F262" s="84">
        <v>80</v>
      </c>
      <c r="G262" s="84">
        <v>15</v>
      </c>
      <c r="H262" s="84">
        <v>171.28407000000001</v>
      </c>
    </row>
    <row r="263" spans="1:8" s="85" customFormat="1" ht="94.5" hidden="1" outlineLevel="1" x14ac:dyDescent="0.25">
      <c r="A263" s="84"/>
      <c r="B263" s="84" t="s">
        <v>20</v>
      </c>
      <c r="C263" s="104" t="s">
        <v>253</v>
      </c>
      <c r="D263" s="84">
        <v>2023</v>
      </c>
      <c r="E263" s="84" t="s">
        <v>111</v>
      </c>
      <c r="F263" s="84">
        <v>238</v>
      </c>
      <c r="G263" s="84">
        <v>15</v>
      </c>
      <c r="H263" s="84">
        <v>493.45942000000002</v>
      </c>
    </row>
    <row r="264" spans="1:8" s="85" customFormat="1" ht="94.5" hidden="1" outlineLevel="1" x14ac:dyDescent="0.25">
      <c r="A264" s="84"/>
      <c r="B264" s="84" t="s">
        <v>20</v>
      </c>
      <c r="C264" s="104" t="s">
        <v>254</v>
      </c>
      <c r="D264" s="84">
        <v>2023</v>
      </c>
      <c r="E264" s="84" t="s">
        <v>111</v>
      </c>
      <c r="F264" s="84">
        <v>47</v>
      </c>
      <c r="G264" s="84">
        <v>15</v>
      </c>
      <c r="H264" s="84">
        <v>117.58418</v>
      </c>
    </row>
    <row r="265" spans="1:8" s="85" customFormat="1" ht="110.25" hidden="1" outlineLevel="1" x14ac:dyDescent="0.25">
      <c r="A265" s="84"/>
      <c r="B265" s="84" t="s">
        <v>20</v>
      </c>
      <c r="C265" s="104" t="s">
        <v>255</v>
      </c>
      <c r="D265" s="84">
        <v>2023</v>
      </c>
      <c r="E265" s="84" t="s">
        <v>111</v>
      </c>
      <c r="F265" s="84">
        <v>62</v>
      </c>
      <c r="G265" s="84">
        <v>15</v>
      </c>
      <c r="H265" s="84">
        <v>138.66718</v>
      </c>
    </row>
    <row r="266" spans="1:8" s="85" customFormat="1" ht="78.75" hidden="1" outlineLevel="1" x14ac:dyDescent="0.25">
      <c r="A266" s="84"/>
      <c r="B266" s="84" t="s">
        <v>20</v>
      </c>
      <c r="C266" s="104" t="s">
        <v>256</v>
      </c>
      <c r="D266" s="84">
        <v>2023</v>
      </c>
      <c r="E266" s="84" t="s">
        <v>111</v>
      </c>
      <c r="F266" s="84">
        <v>72</v>
      </c>
      <c r="G266" s="84">
        <v>15</v>
      </c>
      <c r="H266" s="84">
        <v>164.12007</v>
      </c>
    </row>
    <row r="267" spans="1:8" s="85" customFormat="1" ht="94.5" hidden="1" outlineLevel="1" x14ac:dyDescent="0.25">
      <c r="A267" s="84"/>
      <c r="B267" s="84" t="s">
        <v>20</v>
      </c>
      <c r="C267" s="104" t="s">
        <v>257</v>
      </c>
      <c r="D267" s="84">
        <v>2023</v>
      </c>
      <c r="E267" s="84" t="s">
        <v>111</v>
      </c>
      <c r="F267" s="84">
        <v>16</v>
      </c>
      <c r="G267" s="84">
        <v>15</v>
      </c>
      <c r="H267" s="84">
        <v>113.92063</v>
      </c>
    </row>
    <row r="268" spans="1:8" s="85" customFormat="1" ht="94.5" hidden="1" outlineLevel="1" x14ac:dyDescent="0.25">
      <c r="A268" s="84"/>
      <c r="B268" s="84" t="s">
        <v>20</v>
      </c>
      <c r="C268" s="104" t="s">
        <v>258</v>
      </c>
      <c r="D268" s="84">
        <v>2023</v>
      </c>
      <c r="E268" s="84" t="s">
        <v>111</v>
      </c>
      <c r="F268" s="84">
        <v>93</v>
      </c>
      <c r="G268" s="84">
        <v>15</v>
      </c>
      <c r="H268" s="84">
        <v>211.67336</v>
      </c>
    </row>
    <row r="269" spans="1:8" s="85" customFormat="1" ht="94.5" hidden="1" outlineLevel="1" x14ac:dyDescent="0.25">
      <c r="A269" s="84"/>
      <c r="B269" s="84" t="s">
        <v>20</v>
      </c>
      <c r="C269" s="104" t="s">
        <v>259</v>
      </c>
      <c r="D269" s="84">
        <v>2023</v>
      </c>
      <c r="E269" s="84" t="s">
        <v>111</v>
      </c>
      <c r="F269" s="84">
        <v>106</v>
      </c>
      <c r="G269" s="84">
        <v>15</v>
      </c>
      <c r="H269" s="84">
        <v>230.44385</v>
      </c>
    </row>
    <row r="270" spans="1:8" s="85" customFormat="1" ht="78.75" hidden="1" outlineLevel="1" x14ac:dyDescent="0.25">
      <c r="A270" s="84"/>
      <c r="B270" s="84" t="s">
        <v>20</v>
      </c>
      <c r="C270" s="104" t="s">
        <v>260</v>
      </c>
      <c r="D270" s="84">
        <v>2023</v>
      </c>
      <c r="E270" s="84" t="s">
        <v>111</v>
      </c>
      <c r="F270" s="84">
        <v>108</v>
      </c>
      <c r="G270" s="84">
        <v>15</v>
      </c>
      <c r="H270" s="84">
        <v>130.06889000000001</v>
      </c>
    </row>
    <row r="271" spans="1:8" s="85" customFormat="1" ht="94.5" hidden="1" outlineLevel="1" x14ac:dyDescent="0.25">
      <c r="A271" s="84"/>
      <c r="B271" s="84" t="s">
        <v>20</v>
      </c>
      <c r="C271" s="104" t="s">
        <v>261</v>
      </c>
      <c r="D271" s="84">
        <v>2023</v>
      </c>
      <c r="E271" s="84" t="s">
        <v>111</v>
      </c>
      <c r="F271" s="84">
        <v>43</v>
      </c>
      <c r="G271" s="84">
        <v>15</v>
      </c>
      <c r="H271" s="84">
        <v>197.22353000000001</v>
      </c>
    </row>
    <row r="272" spans="1:8" s="85" customFormat="1" ht="110.25" hidden="1" outlineLevel="1" x14ac:dyDescent="0.25">
      <c r="A272" s="84"/>
      <c r="B272" s="84" t="s">
        <v>20</v>
      </c>
      <c r="C272" s="104" t="s">
        <v>262</v>
      </c>
      <c r="D272" s="84">
        <v>2023</v>
      </c>
      <c r="E272" s="84" t="s">
        <v>111</v>
      </c>
      <c r="F272" s="84">
        <v>159</v>
      </c>
      <c r="G272" s="84">
        <v>15</v>
      </c>
      <c r="H272" s="84">
        <v>185.10900000000001</v>
      </c>
    </row>
    <row r="273" spans="1:8" s="85" customFormat="1" ht="94.5" hidden="1" outlineLevel="1" x14ac:dyDescent="0.25">
      <c r="A273" s="84"/>
      <c r="B273" s="84" t="s">
        <v>20</v>
      </c>
      <c r="C273" s="104" t="s">
        <v>263</v>
      </c>
      <c r="D273" s="84">
        <v>2023</v>
      </c>
      <c r="E273" s="84" t="s">
        <v>111</v>
      </c>
      <c r="F273" s="84">
        <v>133.20000000000002</v>
      </c>
      <c r="G273" s="84">
        <v>15</v>
      </c>
      <c r="H273" s="84">
        <v>185.14203000000001</v>
      </c>
    </row>
    <row r="274" spans="1:8" s="85" customFormat="1" ht="94.5" hidden="1" outlineLevel="1" x14ac:dyDescent="0.25">
      <c r="A274" s="84"/>
      <c r="B274" s="84" t="s">
        <v>20</v>
      </c>
      <c r="C274" s="104" t="s">
        <v>264</v>
      </c>
      <c r="D274" s="84">
        <v>2023</v>
      </c>
      <c r="E274" s="84" t="s">
        <v>111</v>
      </c>
      <c r="F274" s="84">
        <v>45</v>
      </c>
      <c r="G274" s="84">
        <v>15</v>
      </c>
      <c r="H274" s="84">
        <v>114.64434</v>
      </c>
    </row>
    <row r="275" spans="1:8" s="85" customFormat="1" ht="78.75" hidden="1" outlineLevel="1" x14ac:dyDescent="0.25">
      <c r="A275" s="84"/>
      <c r="B275" s="84" t="s">
        <v>20</v>
      </c>
      <c r="C275" s="104" t="s">
        <v>265</v>
      </c>
      <c r="D275" s="84">
        <v>2023</v>
      </c>
      <c r="E275" s="84" t="s">
        <v>111</v>
      </c>
      <c r="F275" s="84">
        <v>78</v>
      </c>
      <c r="G275" s="84">
        <v>15</v>
      </c>
      <c r="H275" s="84">
        <v>138.32341</v>
      </c>
    </row>
    <row r="276" spans="1:8" s="85" customFormat="1" ht="78.75" hidden="1" outlineLevel="1" x14ac:dyDescent="0.25">
      <c r="A276" s="84"/>
      <c r="B276" s="84" t="s">
        <v>20</v>
      </c>
      <c r="C276" s="104" t="s">
        <v>266</v>
      </c>
      <c r="D276" s="84">
        <v>2023</v>
      </c>
      <c r="E276" s="84" t="s">
        <v>111</v>
      </c>
      <c r="F276" s="84">
        <v>146</v>
      </c>
      <c r="G276" s="84">
        <v>15</v>
      </c>
      <c r="H276" s="84">
        <v>229.57055</v>
      </c>
    </row>
    <row r="277" spans="1:8" s="85" customFormat="1" ht="94.5" hidden="1" outlineLevel="1" x14ac:dyDescent="0.25">
      <c r="A277" s="84"/>
      <c r="B277" s="84" t="s">
        <v>20</v>
      </c>
      <c r="C277" s="104" t="s">
        <v>267</v>
      </c>
      <c r="D277" s="84">
        <v>2023</v>
      </c>
      <c r="E277" s="84" t="s">
        <v>111</v>
      </c>
      <c r="F277" s="84">
        <v>39</v>
      </c>
      <c r="G277" s="84">
        <v>15</v>
      </c>
      <c r="H277" s="84">
        <v>533.41806999999994</v>
      </c>
    </row>
    <row r="278" spans="1:8" s="85" customFormat="1" ht="78.75" hidden="1" outlineLevel="1" x14ac:dyDescent="0.25">
      <c r="A278" s="84"/>
      <c r="B278" s="84" t="s">
        <v>20</v>
      </c>
      <c r="C278" s="104" t="s">
        <v>268</v>
      </c>
      <c r="D278" s="84">
        <v>2023</v>
      </c>
      <c r="E278" s="84" t="s">
        <v>111</v>
      </c>
      <c r="F278" s="84">
        <v>31</v>
      </c>
      <c r="G278" s="84">
        <v>15</v>
      </c>
      <c r="H278" s="84">
        <v>113.41433000000001</v>
      </c>
    </row>
    <row r="279" spans="1:8" s="85" customFormat="1" ht="78.75" hidden="1" outlineLevel="1" x14ac:dyDescent="0.25">
      <c r="A279" s="84"/>
      <c r="B279" s="84" t="s">
        <v>20</v>
      </c>
      <c r="C279" s="104" t="s">
        <v>269</v>
      </c>
      <c r="D279" s="84">
        <v>2023</v>
      </c>
      <c r="E279" s="84" t="s">
        <v>111</v>
      </c>
      <c r="F279" s="84">
        <v>30</v>
      </c>
      <c r="G279" s="84">
        <v>15</v>
      </c>
      <c r="H279" s="84">
        <v>123.44768000000001</v>
      </c>
    </row>
    <row r="280" spans="1:8" s="85" customFormat="1" ht="94.5" hidden="1" outlineLevel="1" x14ac:dyDescent="0.25">
      <c r="A280" s="84"/>
      <c r="B280" s="84" t="s">
        <v>20</v>
      </c>
      <c r="C280" s="104" t="s">
        <v>270</v>
      </c>
      <c r="D280" s="84">
        <v>2023</v>
      </c>
      <c r="E280" s="84" t="s">
        <v>111</v>
      </c>
      <c r="F280" s="84">
        <v>29</v>
      </c>
      <c r="G280" s="84">
        <v>15</v>
      </c>
      <c r="H280" s="84">
        <v>117.01439999999999</v>
      </c>
    </row>
    <row r="281" spans="1:8" s="85" customFormat="1" ht="94.5" hidden="1" outlineLevel="1" x14ac:dyDescent="0.25">
      <c r="A281" s="84"/>
      <c r="B281" s="84" t="s">
        <v>20</v>
      </c>
      <c r="C281" s="104" t="s">
        <v>271</v>
      </c>
      <c r="D281" s="84">
        <v>2023</v>
      </c>
      <c r="E281" s="84" t="s">
        <v>111</v>
      </c>
      <c r="F281" s="84">
        <v>275</v>
      </c>
      <c r="G281" s="84">
        <v>15</v>
      </c>
      <c r="H281" s="84">
        <v>1214.86455</v>
      </c>
    </row>
    <row r="282" spans="1:8" s="85" customFormat="1" ht="78.75" hidden="1" outlineLevel="1" x14ac:dyDescent="0.25">
      <c r="A282" s="84"/>
      <c r="B282" s="84" t="s">
        <v>20</v>
      </c>
      <c r="C282" s="104" t="s">
        <v>272</v>
      </c>
      <c r="D282" s="84">
        <v>2023</v>
      </c>
      <c r="E282" s="84" t="s">
        <v>111</v>
      </c>
      <c r="F282" s="84">
        <v>91</v>
      </c>
      <c r="G282" s="84">
        <v>5</v>
      </c>
      <c r="H282" s="84">
        <v>158.03831</v>
      </c>
    </row>
    <row r="283" spans="1:8" s="85" customFormat="1" ht="94.5" hidden="1" outlineLevel="1" x14ac:dyDescent="0.25">
      <c r="A283" s="84"/>
      <c r="B283" s="84" t="s">
        <v>20</v>
      </c>
      <c r="C283" s="104" t="s">
        <v>273</v>
      </c>
      <c r="D283" s="84">
        <v>2023</v>
      </c>
      <c r="E283" s="84" t="s">
        <v>111</v>
      </c>
      <c r="F283" s="84">
        <v>280</v>
      </c>
      <c r="G283" s="84">
        <v>15</v>
      </c>
      <c r="H283" s="84">
        <v>483.81603999999999</v>
      </c>
    </row>
    <row r="284" spans="1:8" s="85" customFormat="1" ht="63" hidden="1" outlineLevel="1" x14ac:dyDescent="0.25">
      <c r="A284" s="84"/>
      <c r="B284" s="84" t="s">
        <v>20</v>
      </c>
      <c r="C284" s="104" t="s">
        <v>274</v>
      </c>
      <c r="D284" s="84">
        <v>2023</v>
      </c>
      <c r="E284" s="84" t="s">
        <v>111</v>
      </c>
      <c r="F284" s="84">
        <v>78</v>
      </c>
      <c r="G284" s="84">
        <v>15</v>
      </c>
      <c r="H284" s="84">
        <v>127.77112</v>
      </c>
    </row>
    <row r="285" spans="1:8" s="85" customFormat="1" ht="78.75" hidden="1" outlineLevel="1" x14ac:dyDescent="0.25">
      <c r="A285" s="84"/>
      <c r="B285" s="84" t="s">
        <v>20</v>
      </c>
      <c r="C285" s="104" t="s">
        <v>275</v>
      </c>
      <c r="D285" s="84">
        <v>2023</v>
      </c>
      <c r="E285" s="84" t="s">
        <v>111</v>
      </c>
      <c r="F285" s="84">
        <v>84</v>
      </c>
      <c r="G285" s="84">
        <v>15</v>
      </c>
      <c r="H285" s="84">
        <v>152.82803999999999</v>
      </c>
    </row>
    <row r="286" spans="1:8" s="85" customFormat="1" ht="94.5" hidden="1" outlineLevel="1" x14ac:dyDescent="0.25">
      <c r="A286" s="84"/>
      <c r="B286" s="84" t="s">
        <v>20</v>
      </c>
      <c r="C286" s="104" t="s">
        <v>276</v>
      </c>
      <c r="D286" s="84">
        <v>2023</v>
      </c>
      <c r="E286" s="84" t="s">
        <v>111</v>
      </c>
      <c r="F286" s="84">
        <v>25</v>
      </c>
      <c r="G286" s="84">
        <v>15</v>
      </c>
      <c r="H286" s="84">
        <v>104.1925</v>
      </c>
    </row>
    <row r="287" spans="1:8" s="85" customFormat="1" ht="78.75" hidden="1" outlineLevel="1" x14ac:dyDescent="0.25">
      <c r="A287" s="84"/>
      <c r="B287" s="84" t="s">
        <v>20</v>
      </c>
      <c r="C287" s="104" t="s">
        <v>277</v>
      </c>
      <c r="D287" s="84">
        <v>2023</v>
      </c>
      <c r="E287" s="84" t="s">
        <v>111</v>
      </c>
      <c r="F287" s="84">
        <v>30</v>
      </c>
      <c r="G287" s="84">
        <v>15</v>
      </c>
      <c r="H287" s="84">
        <v>110.32277000000001</v>
      </c>
    </row>
    <row r="288" spans="1:8" s="85" customFormat="1" ht="63" hidden="1" outlineLevel="1" x14ac:dyDescent="0.25">
      <c r="A288" s="84"/>
      <c r="B288" s="84" t="s">
        <v>20</v>
      </c>
      <c r="C288" s="104" t="s">
        <v>278</v>
      </c>
      <c r="D288" s="84">
        <v>2023</v>
      </c>
      <c r="E288" s="84" t="s">
        <v>111</v>
      </c>
      <c r="F288" s="84">
        <v>60</v>
      </c>
      <c r="G288" s="84">
        <v>15</v>
      </c>
      <c r="H288" s="84">
        <v>142.03563</v>
      </c>
    </row>
    <row r="289" spans="1:8" s="85" customFormat="1" ht="110.25" hidden="1" outlineLevel="1" x14ac:dyDescent="0.25">
      <c r="A289" s="84"/>
      <c r="B289" s="84" t="s">
        <v>20</v>
      </c>
      <c r="C289" s="104" t="s">
        <v>279</v>
      </c>
      <c r="D289" s="84">
        <v>2023</v>
      </c>
      <c r="E289" s="84" t="s">
        <v>111</v>
      </c>
      <c r="F289" s="84">
        <v>63</v>
      </c>
      <c r="G289" s="84">
        <v>15</v>
      </c>
      <c r="H289" s="84">
        <v>133.41398000000001</v>
      </c>
    </row>
    <row r="290" spans="1:8" s="85" customFormat="1" ht="94.5" hidden="1" outlineLevel="1" x14ac:dyDescent="0.25">
      <c r="A290" s="84"/>
      <c r="B290" s="84" t="s">
        <v>20</v>
      </c>
      <c r="C290" s="104" t="s">
        <v>280</v>
      </c>
      <c r="D290" s="84">
        <v>2023</v>
      </c>
      <c r="E290" s="84" t="s">
        <v>111</v>
      </c>
      <c r="F290" s="84">
        <v>17.399999999999999</v>
      </c>
      <c r="G290" s="84">
        <v>15</v>
      </c>
      <c r="H290" s="84">
        <v>96.617819999999995</v>
      </c>
    </row>
    <row r="291" spans="1:8" s="85" customFormat="1" ht="63" hidden="1" outlineLevel="1" x14ac:dyDescent="0.25">
      <c r="A291" s="84"/>
      <c r="B291" s="84" t="s">
        <v>20</v>
      </c>
      <c r="C291" s="104" t="s">
        <v>281</v>
      </c>
      <c r="D291" s="84">
        <v>2023</v>
      </c>
      <c r="E291" s="84" t="s">
        <v>111</v>
      </c>
      <c r="F291" s="84">
        <v>67</v>
      </c>
      <c r="G291" s="84">
        <v>15</v>
      </c>
      <c r="H291" s="84">
        <v>125.68935</v>
      </c>
    </row>
    <row r="292" spans="1:8" s="85" customFormat="1" ht="78.75" hidden="1" outlineLevel="1" x14ac:dyDescent="0.25">
      <c r="A292" s="84"/>
      <c r="B292" s="84" t="s">
        <v>20</v>
      </c>
      <c r="C292" s="104" t="s">
        <v>282</v>
      </c>
      <c r="D292" s="84">
        <v>2023</v>
      </c>
      <c r="E292" s="84" t="s">
        <v>111</v>
      </c>
      <c r="F292" s="84">
        <v>133</v>
      </c>
      <c r="G292" s="84">
        <v>7.5</v>
      </c>
      <c r="H292" s="84">
        <v>97.176940000000002</v>
      </c>
    </row>
    <row r="293" spans="1:8" s="85" customFormat="1" ht="78.75" hidden="1" outlineLevel="1" x14ac:dyDescent="0.25">
      <c r="A293" s="84"/>
      <c r="B293" s="84" t="s">
        <v>20</v>
      </c>
      <c r="C293" s="104" t="s">
        <v>283</v>
      </c>
      <c r="D293" s="84">
        <v>2023</v>
      </c>
      <c r="E293" s="84" t="s">
        <v>111</v>
      </c>
      <c r="F293" s="84">
        <v>111</v>
      </c>
      <c r="G293" s="84">
        <v>15</v>
      </c>
      <c r="H293" s="84">
        <v>170.09267</v>
      </c>
    </row>
    <row r="294" spans="1:8" s="85" customFormat="1" ht="94.5" hidden="1" outlineLevel="1" x14ac:dyDescent="0.25">
      <c r="A294" s="84"/>
      <c r="B294" s="84" t="s">
        <v>20</v>
      </c>
      <c r="C294" s="104" t="s">
        <v>284</v>
      </c>
      <c r="D294" s="84">
        <v>2023</v>
      </c>
      <c r="E294" s="84" t="s">
        <v>111</v>
      </c>
      <c r="F294" s="84">
        <v>241</v>
      </c>
      <c r="G294" s="84">
        <v>1</v>
      </c>
      <c r="H294" s="84">
        <v>140.24717000000001</v>
      </c>
    </row>
    <row r="295" spans="1:8" s="85" customFormat="1" ht="110.25" hidden="1" outlineLevel="1" x14ac:dyDescent="0.25">
      <c r="A295" s="84"/>
      <c r="B295" s="84" t="s">
        <v>20</v>
      </c>
      <c r="C295" s="104" t="s">
        <v>285</v>
      </c>
      <c r="D295" s="84">
        <v>2023</v>
      </c>
      <c r="E295" s="84" t="s">
        <v>111</v>
      </c>
      <c r="F295" s="84">
        <v>52</v>
      </c>
      <c r="G295" s="84">
        <v>5</v>
      </c>
      <c r="H295" s="84">
        <v>147.96188000000001</v>
      </c>
    </row>
    <row r="296" spans="1:8" s="85" customFormat="1" ht="110.25" hidden="1" outlineLevel="1" x14ac:dyDescent="0.25">
      <c r="A296" s="84"/>
      <c r="B296" s="84" t="s">
        <v>20</v>
      </c>
      <c r="C296" s="104" t="s">
        <v>286</v>
      </c>
      <c r="D296" s="84">
        <v>2023</v>
      </c>
      <c r="E296" s="84" t="s">
        <v>111</v>
      </c>
      <c r="F296" s="84">
        <v>26.700000000000003</v>
      </c>
      <c r="G296" s="84">
        <v>15</v>
      </c>
      <c r="H296" s="84">
        <v>123.90479999999999</v>
      </c>
    </row>
    <row r="297" spans="1:8" s="85" customFormat="1" ht="78.75" hidden="1" outlineLevel="1" x14ac:dyDescent="0.25">
      <c r="A297" s="84"/>
      <c r="B297" s="84" t="s">
        <v>20</v>
      </c>
      <c r="C297" s="104" t="s">
        <v>287</v>
      </c>
      <c r="D297" s="84">
        <v>2023</v>
      </c>
      <c r="E297" s="84" t="s">
        <v>111</v>
      </c>
      <c r="F297" s="84">
        <v>57</v>
      </c>
      <c r="G297" s="84">
        <v>9</v>
      </c>
      <c r="H297" s="84">
        <v>145.58345</v>
      </c>
    </row>
    <row r="298" spans="1:8" s="85" customFormat="1" ht="110.25" hidden="1" outlineLevel="1" x14ac:dyDescent="0.25">
      <c r="A298" s="84"/>
      <c r="B298" s="84" t="s">
        <v>20</v>
      </c>
      <c r="C298" s="104" t="s">
        <v>288</v>
      </c>
      <c r="D298" s="84">
        <v>2023</v>
      </c>
      <c r="E298" s="84" t="s">
        <v>111</v>
      </c>
      <c r="F298" s="84">
        <v>59</v>
      </c>
      <c r="G298" s="84">
        <v>3</v>
      </c>
      <c r="H298" s="84">
        <v>117.1863</v>
      </c>
    </row>
    <row r="299" spans="1:8" s="85" customFormat="1" ht="94.5" hidden="1" outlineLevel="1" x14ac:dyDescent="0.25">
      <c r="A299" s="84"/>
      <c r="B299" s="84" t="s">
        <v>20</v>
      </c>
      <c r="C299" s="104" t="s">
        <v>289</v>
      </c>
      <c r="D299" s="84">
        <v>2023</v>
      </c>
      <c r="E299" s="84" t="s">
        <v>111</v>
      </c>
      <c r="F299" s="84">
        <v>58</v>
      </c>
      <c r="G299" s="84">
        <v>15</v>
      </c>
      <c r="H299" s="84">
        <v>167.81360000000001</v>
      </c>
    </row>
    <row r="300" spans="1:8" s="85" customFormat="1" ht="94.5" hidden="1" outlineLevel="1" x14ac:dyDescent="0.25">
      <c r="A300" s="84"/>
      <c r="B300" s="84" t="s">
        <v>20</v>
      </c>
      <c r="C300" s="104" t="s">
        <v>289</v>
      </c>
      <c r="D300" s="84">
        <v>2023</v>
      </c>
      <c r="E300" s="84" t="s">
        <v>111</v>
      </c>
      <c r="F300" s="84">
        <v>63</v>
      </c>
      <c r="G300" s="84">
        <v>15</v>
      </c>
      <c r="H300" s="84">
        <v>168.39744999999999</v>
      </c>
    </row>
    <row r="301" spans="1:8" s="85" customFormat="1" ht="78.75" hidden="1" outlineLevel="1" x14ac:dyDescent="0.25">
      <c r="A301" s="84"/>
      <c r="B301" s="84" t="s">
        <v>20</v>
      </c>
      <c r="C301" s="104" t="s">
        <v>290</v>
      </c>
      <c r="D301" s="84">
        <v>2023</v>
      </c>
      <c r="E301" s="84" t="s">
        <v>111</v>
      </c>
      <c r="F301" s="84">
        <v>183</v>
      </c>
      <c r="G301" s="84">
        <v>8</v>
      </c>
      <c r="H301" s="84">
        <v>329.98083000000003</v>
      </c>
    </row>
    <row r="302" spans="1:8" s="85" customFormat="1" ht="78.75" hidden="1" outlineLevel="1" x14ac:dyDescent="0.25">
      <c r="A302" s="84"/>
      <c r="B302" s="84" t="s">
        <v>20</v>
      </c>
      <c r="C302" s="104" t="s">
        <v>291</v>
      </c>
      <c r="D302" s="84">
        <v>2023</v>
      </c>
      <c r="E302" s="84" t="s">
        <v>111</v>
      </c>
      <c r="F302" s="84">
        <v>228</v>
      </c>
      <c r="G302" s="84">
        <v>7.5</v>
      </c>
      <c r="H302" s="84">
        <v>470.16093000000001</v>
      </c>
    </row>
    <row r="303" spans="1:8" s="85" customFormat="1" ht="78.75" hidden="1" outlineLevel="1" x14ac:dyDescent="0.25">
      <c r="A303" s="84"/>
      <c r="B303" s="84" t="s">
        <v>20</v>
      </c>
      <c r="C303" s="104" t="s">
        <v>292</v>
      </c>
      <c r="D303" s="84">
        <v>2023</v>
      </c>
      <c r="E303" s="84" t="s">
        <v>111</v>
      </c>
      <c r="F303" s="84">
        <v>142</v>
      </c>
      <c r="G303" s="84">
        <v>15</v>
      </c>
      <c r="H303" s="84">
        <v>131.23227</v>
      </c>
    </row>
    <row r="304" spans="1:8" s="85" customFormat="1" ht="78.75" hidden="1" outlineLevel="1" x14ac:dyDescent="0.25">
      <c r="A304" s="84"/>
      <c r="B304" s="84" t="s">
        <v>20</v>
      </c>
      <c r="C304" s="104" t="s">
        <v>293</v>
      </c>
      <c r="D304" s="84">
        <v>2023</v>
      </c>
      <c r="E304" s="84" t="s">
        <v>111</v>
      </c>
      <c r="F304" s="84">
        <v>33</v>
      </c>
      <c r="G304" s="84">
        <v>7</v>
      </c>
      <c r="H304" s="84">
        <v>106.23103</v>
      </c>
    </row>
    <row r="305" spans="1:8" s="85" customFormat="1" ht="94.5" hidden="1" outlineLevel="1" x14ac:dyDescent="0.25">
      <c r="A305" s="84"/>
      <c r="B305" s="84" t="s">
        <v>20</v>
      </c>
      <c r="C305" s="104" t="s">
        <v>294</v>
      </c>
      <c r="D305" s="84">
        <v>2023</v>
      </c>
      <c r="E305" s="84" t="s">
        <v>111</v>
      </c>
      <c r="F305" s="84">
        <v>93</v>
      </c>
      <c r="G305" s="84">
        <v>15</v>
      </c>
      <c r="H305" s="84">
        <v>153.23248000000001</v>
      </c>
    </row>
    <row r="306" spans="1:8" s="85" customFormat="1" ht="94.5" hidden="1" outlineLevel="1" x14ac:dyDescent="0.25">
      <c r="A306" s="84"/>
      <c r="B306" s="84" t="s">
        <v>20</v>
      </c>
      <c r="C306" s="104" t="s">
        <v>295</v>
      </c>
      <c r="D306" s="84">
        <v>2023</v>
      </c>
      <c r="E306" s="84" t="s">
        <v>111</v>
      </c>
      <c r="F306" s="84">
        <v>128</v>
      </c>
      <c r="G306" s="84">
        <v>9</v>
      </c>
      <c r="H306" s="84">
        <v>108.44705999999999</v>
      </c>
    </row>
    <row r="307" spans="1:8" s="85" customFormat="1" ht="94.5" hidden="1" outlineLevel="1" x14ac:dyDescent="0.25">
      <c r="A307" s="84"/>
      <c r="B307" s="84" t="s">
        <v>20</v>
      </c>
      <c r="C307" s="104" t="s">
        <v>296</v>
      </c>
      <c r="D307" s="84">
        <v>2023</v>
      </c>
      <c r="E307" s="84" t="s">
        <v>111</v>
      </c>
      <c r="F307" s="84">
        <v>26</v>
      </c>
      <c r="G307" s="84">
        <v>15</v>
      </c>
      <c r="H307" s="84">
        <v>128.50103999999999</v>
      </c>
    </row>
    <row r="308" spans="1:8" s="85" customFormat="1" ht="94.5" hidden="1" outlineLevel="1" x14ac:dyDescent="0.25">
      <c r="A308" s="84"/>
      <c r="B308" s="84" t="s">
        <v>20</v>
      </c>
      <c r="C308" s="104" t="s">
        <v>297</v>
      </c>
      <c r="D308" s="84">
        <v>2023</v>
      </c>
      <c r="E308" s="84" t="s">
        <v>111</v>
      </c>
      <c r="F308" s="84">
        <v>36</v>
      </c>
      <c r="G308" s="84">
        <v>5</v>
      </c>
      <c r="H308" s="84">
        <v>91.055589999999995</v>
      </c>
    </row>
    <row r="309" spans="1:8" s="85" customFormat="1" ht="94.5" hidden="1" outlineLevel="1" x14ac:dyDescent="0.25">
      <c r="A309" s="84"/>
      <c r="B309" s="84" t="s">
        <v>20</v>
      </c>
      <c r="C309" s="104" t="s">
        <v>298</v>
      </c>
      <c r="D309" s="84">
        <v>2023</v>
      </c>
      <c r="E309" s="84" t="s">
        <v>111</v>
      </c>
      <c r="F309" s="84">
        <v>15.4</v>
      </c>
      <c r="G309" s="84">
        <v>15</v>
      </c>
      <c r="H309" s="84">
        <v>113.04897</v>
      </c>
    </row>
    <row r="310" spans="1:8" s="85" customFormat="1" ht="78.75" hidden="1" outlineLevel="1" x14ac:dyDescent="0.25">
      <c r="A310" s="84"/>
      <c r="B310" s="84" t="s">
        <v>20</v>
      </c>
      <c r="C310" s="104" t="s">
        <v>299</v>
      </c>
      <c r="D310" s="84">
        <v>2023</v>
      </c>
      <c r="E310" s="84" t="s">
        <v>111</v>
      </c>
      <c r="F310" s="84">
        <v>47</v>
      </c>
      <c r="G310" s="84">
        <v>3</v>
      </c>
      <c r="H310" s="84">
        <v>238.11317</v>
      </c>
    </row>
    <row r="311" spans="1:8" s="85" customFormat="1" ht="110.25" hidden="1" outlineLevel="1" x14ac:dyDescent="0.25">
      <c r="A311" s="84"/>
      <c r="B311" s="84" t="s">
        <v>20</v>
      </c>
      <c r="C311" s="104" t="s">
        <v>177</v>
      </c>
      <c r="D311" s="84">
        <v>2023</v>
      </c>
      <c r="E311" s="84" t="s">
        <v>111</v>
      </c>
      <c r="F311" s="84">
        <v>11</v>
      </c>
      <c r="G311" s="84">
        <v>15</v>
      </c>
      <c r="H311" s="84">
        <v>100.08723000000001</v>
      </c>
    </row>
    <row r="312" spans="1:8" s="85" customFormat="1" ht="110.25" hidden="1" outlineLevel="1" x14ac:dyDescent="0.25">
      <c r="A312" s="84"/>
      <c r="B312" s="84" t="s">
        <v>20</v>
      </c>
      <c r="C312" s="104" t="s">
        <v>300</v>
      </c>
      <c r="D312" s="84">
        <v>2023</v>
      </c>
      <c r="E312" s="84" t="s">
        <v>111</v>
      </c>
      <c r="F312" s="84">
        <v>67</v>
      </c>
      <c r="G312" s="84">
        <v>15</v>
      </c>
      <c r="H312" s="84">
        <v>177.15183999999999</v>
      </c>
    </row>
    <row r="313" spans="1:8" s="85" customFormat="1" ht="126" hidden="1" outlineLevel="1" x14ac:dyDescent="0.25">
      <c r="A313" s="84"/>
      <c r="B313" s="84" t="s">
        <v>20</v>
      </c>
      <c r="C313" s="104" t="s">
        <v>301</v>
      </c>
      <c r="D313" s="84">
        <v>2023</v>
      </c>
      <c r="E313" s="84" t="s">
        <v>111</v>
      </c>
      <c r="F313" s="84">
        <v>21</v>
      </c>
      <c r="G313" s="84">
        <v>15</v>
      </c>
      <c r="H313" s="84">
        <v>103.40734999999999</v>
      </c>
    </row>
    <row r="314" spans="1:8" s="85" customFormat="1" ht="94.5" hidden="1" outlineLevel="1" x14ac:dyDescent="0.25">
      <c r="A314" s="84"/>
      <c r="B314" s="84" t="s">
        <v>20</v>
      </c>
      <c r="C314" s="104" t="s">
        <v>302</v>
      </c>
      <c r="D314" s="84">
        <v>2023</v>
      </c>
      <c r="E314" s="84" t="s">
        <v>111</v>
      </c>
      <c r="F314" s="84">
        <v>81</v>
      </c>
      <c r="G314" s="84">
        <v>15</v>
      </c>
      <c r="H314" s="84">
        <v>142.17666</v>
      </c>
    </row>
    <row r="315" spans="1:8" s="85" customFormat="1" ht="94.5" hidden="1" outlineLevel="1" x14ac:dyDescent="0.25">
      <c r="A315" s="84"/>
      <c r="B315" s="84" t="s">
        <v>20</v>
      </c>
      <c r="C315" s="104" t="s">
        <v>303</v>
      </c>
      <c r="D315" s="84">
        <v>2023</v>
      </c>
      <c r="E315" s="84" t="s">
        <v>111</v>
      </c>
      <c r="F315" s="84">
        <v>36</v>
      </c>
      <c r="G315" s="84">
        <v>6</v>
      </c>
      <c r="H315" s="84">
        <v>150.13146</v>
      </c>
    </row>
    <row r="316" spans="1:8" s="85" customFormat="1" ht="94.5" hidden="1" outlineLevel="1" x14ac:dyDescent="0.25">
      <c r="A316" s="84"/>
      <c r="B316" s="84" t="s">
        <v>20</v>
      </c>
      <c r="C316" s="104" t="s">
        <v>304</v>
      </c>
      <c r="D316" s="84">
        <v>2023</v>
      </c>
      <c r="E316" s="84" t="s">
        <v>111</v>
      </c>
      <c r="F316" s="84">
        <v>211</v>
      </c>
      <c r="G316" s="84">
        <v>15</v>
      </c>
      <c r="H316" s="84">
        <v>374.58013999999997</v>
      </c>
    </row>
    <row r="317" spans="1:8" s="85" customFormat="1" ht="78.75" hidden="1" outlineLevel="1" x14ac:dyDescent="0.25">
      <c r="A317" s="84"/>
      <c r="B317" s="84" t="s">
        <v>20</v>
      </c>
      <c r="C317" s="104" t="s">
        <v>305</v>
      </c>
      <c r="D317" s="84">
        <v>2023</v>
      </c>
      <c r="E317" s="84" t="s">
        <v>111</v>
      </c>
      <c r="F317" s="84">
        <v>90</v>
      </c>
      <c r="G317" s="84">
        <v>100</v>
      </c>
      <c r="H317" s="84">
        <v>133.13627</v>
      </c>
    </row>
    <row r="318" spans="1:8" s="85" customFormat="1" ht="78.75" hidden="1" outlineLevel="1" x14ac:dyDescent="0.25">
      <c r="A318" s="84"/>
      <c r="B318" s="84" t="s">
        <v>20</v>
      </c>
      <c r="C318" s="104" t="s">
        <v>306</v>
      </c>
      <c r="D318" s="84">
        <v>2023</v>
      </c>
      <c r="E318" s="84" t="s">
        <v>111</v>
      </c>
      <c r="F318" s="84">
        <v>57</v>
      </c>
      <c r="G318" s="84">
        <v>25</v>
      </c>
      <c r="H318" s="84">
        <v>83.31644</v>
      </c>
    </row>
    <row r="319" spans="1:8" s="85" customFormat="1" ht="78.75" hidden="1" outlineLevel="1" x14ac:dyDescent="0.25">
      <c r="A319" s="84"/>
      <c r="B319" s="84" t="s">
        <v>20</v>
      </c>
      <c r="C319" s="104" t="s">
        <v>307</v>
      </c>
      <c r="D319" s="84">
        <v>2023</v>
      </c>
      <c r="E319" s="84" t="s">
        <v>111</v>
      </c>
      <c r="F319" s="84">
        <v>269</v>
      </c>
      <c r="G319" s="84">
        <v>30</v>
      </c>
      <c r="H319" s="84">
        <v>346.86734000000001</v>
      </c>
    </row>
    <row r="320" spans="1:8" s="85" customFormat="1" ht="78.75" hidden="1" outlineLevel="1" x14ac:dyDescent="0.25">
      <c r="A320" s="84"/>
      <c r="B320" s="84" t="s">
        <v>20</v>
      </c>
      <c r="C320" s="104" t="s">
        <v>308</v>
      </c>
      <c r="D320" s="84">
        <v>2023</v>
      </c>
      <c r="E320" s="84" t="s">
        <v>111</v>
      </c>
      <c r="F320" s="84">
        <v>55</v>
      </c>
      <c r="G320" s="84">
        <v>25</v>
      </c>
      <c r="H320" s="84">
        <v>140.65519</v>
      </c>
    </row>
    <row r="321" spans="1:8" s="85" customFormat="1" ht="78.75" hidden="1" outlineLevel="1" x14ac:dyDescent="0.25">
      <c r="A321" s="84"/>
      <c r="B321" s="84" t="s">
        <v>20</v>
      </c>
      <c r="C321" s="104" t="s">
        <v>309</v>
      </c>
      <c r="D321" s="84">
        <v>2023</v>
      </c>
      <c r="E321" s="84" t="s">
        <v>111</v>
      </c>
      <c r="F321" s="84">
        <v>51</v>
      </c>
      <c r="G321" s="84">
        <v>10</v>
      </c>
      <c r="H321" s="84">
        <v>110.28617</v>
      </c>
    </row>
    <row r="322" spans="1:8" s="85" customFormat="1" ht="94.5" hidden="1" outlineLevel="1" x14ac:dyDescent="0.25">
      <c r="A322" s="84"/>
      <c r="B322" s="84" t="s">
        <v>20</v>
      </c>
      <c r="C322" s="104" t="s">
        <v>310</v>
      </c>
      <c r="D322" s="84">
        <v>2023</v>
      </c>
      <c r="E322" s="84" t="s">
        <v>111</v>
      </c>
      <c r="F322" s="84">
        <v>54</v>
      </c>
      <c r="G322" s="84">
        <v>6</v>
      </c>
      <c r="H322" s="84">
        <v>98.2684</v>
      </c>
    </row>
    <row r="323" spans="1:8" s="85" customFormat="1" ht="78.75" hidden="1" outlineLevel="1" x14ac:dyDescent="0.25">
      <c r="A323" s="84"/>
      <c r="B323" s="84" t="s">
        <v>20</v>
      </c>
      <c r="C323" s="104" t="s">
        <v>150</v>
      </c>
      <c r="D323" s="84">
        <v>2024</v>
      </c>
      <c r="E323" s="84" t="s">
        <v>111</v>
      </c>
      <c r="F323" s="84">
        <v>60</v>
      </c>
      <c r="G323" s="84">
        <v>10</v>
      </c>
      <c r="H323" s="84">
        <v>72.733339999999998</v>
      </c>
    </row>
    <row r="324" spans="1:8" s="85" customFormat="1" ht="94.5" hidden="1" outlineLevel="1" x14ac:dyDescent="0.25">
      <c r="A324" s="84"/>
      <c r="B324" s="84" t="s">
        <v>20</v>
      </c>
      <c r="C324" s="104" t="s">
        <v>205</v>
      </c>
      <c r="D324" s="84">
        <v>2024</v>
      </c>
      <c r="E324" s="84" t="s">
        <v>111</v>
      </c>
      <c r="F324" s="84">
        <v>15</v>
      </c>
      <c r="G324" s="84">
        <v>6</v>
      </c>
      <c r="H324" s="84">
        <v>32.11768</v>
      </c>
    </row>
    <row r="325" spans="1:8" s="85" customFormat="1" ht="94.5" hidden="1" outlineLevel="1" x14ac:dyDescent="0.25">
      <c r="A325" s="84"/>
      <c r="B325" s="84" t="s">
        <v>20</v>
      </c>
      <c r="C325" s="104" t="s">
        <v>152</v>
      </c>
      <c r="D325" s="84">
        <v>2024</v>
      </c>
      <c r="E325" s="84" t="s">
        <v>111</v>
      </c>
      <c r="F325" s="84">
        <v>14</v>
      </c>
      <c r="G325" s="84">
        <v>4</v>
      </c>
      <c r="H325" s="84">
        <v>32.827579999999998</v>
      </c>
    </row>
    <row r="326" spans="1:8" s="85" customFormat="1" ht="110.25" hidden="1" outlineLevel="1" x14ac:dyDescent="0.25">
      <c r="A326" s="84"/>
      <c r="B326" s="84" t="s">
        <v>20</v>
      </c>
      <c r="C326" s="104" t="s">
        <v>311</v>
      </c>
      <c r="D326" s="84">
        <v>2024</v>
      </c>
      <c r="E326" s="84" t="s">
        <v>111</v>
      </c>
      <c r="F326" s="84">
        <v>19</v>
      </c>
      <c r="G326" s="84">
        <v>15</v>
      </c>
      <c r="H326" s="84">
        <v>116.73021</v>
      </c>
    </row>
    <row r="327" spans="1:8" s="85" customFormat="1" ht="78.75" hidden="1" outlineLevel="1" x14ac:dyDescent="0.25">
      <c r="A327" s="84"/>
      <c r="B327" s="84" t="s">
        <v>20</v>
      </c>
      <c r="C327" s="104" t="s">
        <v>312</v>
      </c>
      <c r="D327" s="84">
        <v>2024</v>
      </c>
      <c r="E327" s="84" t="s">
        <v>111</v>
      </c>
      <c r="F327" s="84">
        <v>114</v>
      </c>
      <c r="G327" s="84">
        <v>2</v>
      </c>
      <c r="H327" s="84">
        <v>181.35588999999999</v>
      </c>
    </row>
    <row r="328" spans="1:8" s="85" customFormat="1" ht="94.5" hidden="1" outlineLevel="1" x14ac:dyDescent="0.25">
      <c r="A328" s="84"/>
      <c r="B328" s="84" t="s">
        <v>20</v>
      </c>
      <c r="C328" s="104" t="s">
        <v>313</v>
      </c>
      <c r="D328" s="84">
        <v>2024</v>
      </c>
      <c r="E328" s="84" t="s">
        <v>111</v>
      </c>
      <c r="F328" s="84">
        <v>31</v>
      </c>
      <c r="G328" s="84">
        <v>15</v>
      </c>
      <c r="H328" s="84">
        <v>83.803150000000002</v>
      </c>
    </row>
    <row r="329" spans="1:8" s="85" customFormat="1" ht="94.5" hidden="1" outlineLevel="1" x14ac:dyDescent="0.25">
      <c r="A329" s="84"/>
      <c r="B329" s="84" t="s">
        <v>20</v>
      </c>
      <c r="C329" s="104" t="s">
        <v>314</v>
      </c>
      <c r="D329" s="84">
        <v>2024</v>
      </c>
      <c r="E329" s="84" t="s">
        <v>111</v>
      </c>
      <c r="F329" s="84">
        <v>98</v>
      </c>
      <c r="G329" s="84">
        <v>7</v>
      </c>
      <c r="H329" s="84">
        <v>145.72324</v>
      </c>
    </row>
    <row r="330" spans="1:8" s="85" customFormat="1" ht="94.5" hidden="1" outlineLevel="1" x14ac:dyDescent="0.25">
      <c r="A330" s="84"/>
      <c r="B330" s="84" t="s">
        <v>20</v>
      </c>
      <c r="C330" s="104" t="s">
        <v>315</v>
      </c>
      <c r="D330" s="84">
        <v>2024</v>
      </c>
      <c r="E330" s="84" t="s">
        <v>111</v>
      </c>
      <c r="F330" s="84">
        <v>164</v>
      </c>
      <c r="G330" s="84">
        <v>15</v>
      </c>
      <c r="H330" s="84">
        <v>361.75087000000002</v>
      </c>
    </row>
    <row r="331" spans="1:8" s="85" customFormat="1" ht="94.5" hidden="1" outlineLevel="1" x14ac:dyDescent="0.25">
      <c r="A331" s="84"/>
      <c r="B331" s="84" t="s">
        <v>20</v>
      </c>
      <c r="C331" s="104" t="s">
        <v>316</v>
      </c>
      <c r="D331" s="84">
        <v>2024</v>
      </c>
      <c r="E331" s="84" t="s">
        <v>111</v>
      </c>
      <c r="F331" s="84">
        <v>61</v>
      </c>
      <c r="G331" s="84">
        <v>15</v>
      </c>
      <c r="H331" s="84">
        <v>171.03479999999999</v>
      </c>
    </row>
    <row r="332" spans="1:8" s="85" customFormat="1" ht="94.5" hidden="1" outlineLevel="1" x14ac:dyDescent="0.25">
      <c r="A332" s="84"/>
      <c r="B332" s="84" t="s">
        <v>20</v>
      </c>
      <c r="C332" s="104" t="s">
        <v>317</v>
      </c>
      <c r="D332" s="84">
        <v>2024</v>
      </c>
      <c r="E332" s="84" t="s">
        <v>111</v>
      </c>
      <c r="F332" s="84">
        <v>31</v>
      </c>
      <c r="G332" s="84">
        <v>15</v>
      </c>
      <c r="H332" s="84">
        <v>111.14121</v>
      </c>
    </row>
    <row r="333" spans="1:8" s="85" customFormat="1" ht="110.25" hidden="1" outlineLevel="1" x14ac:dyDescent="0.25">
      <c r="A333" s="84"/>
      <c r="B333" s="84" t="s">
        <v>20</v>
      </c>
      <c r="C333" s="104" t="s">
        <v>318</v>
      </c>
      <c r="D333" s="84">
        <v>2024</v>
      </c>
      <c r="E333" s="84" t="s">
        <v>111</v>
      </c>
      <c r="F333" s="84">
        <v>152</v>
      </c>
      <c r="G333" s="84">
        <v>3</v>
      </c>
      <c r="H333" s="84">
        <v>415.43864000000002</v>
      </c>
    </row>
    <row r="334" spans="1:8" s="85" customFormat="1" ht="94.5" hidden="1" outlineLevel="1" x14ac:dyDescent="0.25">
      <c r="A334" s="84"/>
      <c r="B334" s="84" t="s">
        <v>20</v>
      </c>
      <c r="C334" s="104" t="s">
        <v>319</v>
      </c>
      <c r="D334" s="84">
        <v>2024</v>
      </c>
      <c r="E334" s="84" t="s">
        <v>111</v>
      </c>
      <c r="F334" s="84">
        <v>44</v>
      </c>
      <c r="G334" s="84">
        <v>15</v>
      </c>
      <c r="H334" s="84">
        <v>94.008139999999997</v>
      </c>
    </row>
    <row r="335" spans="1:8" s="85" customFormat="1" ht="94.5" hidden="1" outlineLevel="1" x14ac:dyDescent="0.25">
      <c r="A335" s="84"/>
      <c r="B335" s="84" t="s">
        <v>20</v>
      </c>
      <c r="C335" s="104" t="s">
        <v>320</v>
      </c>
      <c r="D335" s="84">
        <v>2024</v>
      </c>
      <c r="E335" s="84" t="s">
        <v>111</v>
      </c>
      <c r="F335" s="84">
        <v>159</v>
      </c>
      <c r="G335" s="84">
        <v>1</v>
      </c>
      <c r="H335" s="84">
        <v>189.74838</v>
      </c>
    </row>
    <row r="336" spans="1:8" s="85" customFormat="1" ht="94.5" hidden="1" outlineLevel="1" x14ac:dyDescent="0.25">
      <c r="A336" s="84"/>
      <c r="B336" s="84" t="s">
        <v>20</v>
      </c>
      <c r="C336" s="104" t="s">
        <v>321</v>
      </c>
      <c r="D336" s="84">
        <v>2024</v>
      </c>
      <c r="E336" s="84" t="s">
        <v>111</v>
      </c>
      <c r="F336" s="84">
        <v>23</v>
      </c>
      <c r="G336" s="84">
        <v>15</v>
      </c>
      <c r="H336" s="84">
        <v>109.29213</v>
      </c>
    </row>
    <row r="337" spans="1:8" s="85" customFormat="1" ht="78.75" hidden="1" outlineLevel="1" x14ac:dyDescent="0.25">
      <c r="A337" s="84"/>
      <c r="B337" s="84" t="s">
        <v>20</v>
      </c>
      <c r="C337" s="104" t="s">
        <v>322</v>
      </c>
      <c r="D337" s="84">
        <v>2024</v>
      </c>
      <c r="E337" s="84" t="s">
        <v>111</v>
      </c>
      <c r="F337" s="84">
        <v>21</v>
      </c>
      <c r="G337" s="84">
        <v>15</v>
      </c>
      <c r="H337" s="84">
        <v>124.15251000000001</v>
      </c>
    </row>
    <row r="338" spans="1:8" s="85" customFormat="1" ht="94.5" hidden="1" outlineLevel="1" x14ac:dyDescent="0.25">
      <c r="A338" s="84"/>
      <c r="B338" s="84" t="s">
        <v>20</v>
      </c>
      <c r="C338" s="104" t="s">
        <v>323</v>
      </c>
      <c r="D338" s="84">
        <v>2024</v>
      </c>
      <c r="E338" s="84" t="s">
        <v>111</v>
      </c>
      <c r="F338" s="84">
        <v>78</v>
      </c>
      <c r="G338" s="84">
        <v>15</v>
      </c>
      <c r="H338" s="84">
        <v>137.19996</v>
      </c>
    </row>
    <row r="339" spans="1:8" s="85" customFormat="1" ht="94.5" hidden="1" outlineLevel="1" x14ac:dyDescent="0.25">
      <c r="A339" s="84"/>
      <c r="B339" s="84" t="s">
        <v>20</v>
      </c>
      <c r="C339" s="104" t="s">
        <v>324</v>
      </c>
      <c r="D339" s="84">
        <v>2024</v>
      </c>
      <c r="E339" s="84" t="s">
        <v>111</v>
      </c>
      <c r="F339" s="84">
        <v>39</v>
      </c>
      <c r="G339" s="84">
        <v>15</v>
      </c>
      <c r="H339" s="84">
        <v>188.85031000000001</v>
      </c>
    </row>
    <row r="340" spans="1:8" s="85" customFormat="1" ht="94.5" hidden="1" outlineLevel="1" x14ac:dyDescent="0.25">
      <c r="A340" s="84"/>
      <c r="B340" s="84" t="s">
        <v>20</v>
      </c>
      <c r="C340" s="104" t="s">
        <v>325</v>
      </c>
      <c r="D340" s="84">
        <v>2024</v>
      </c>
      <c r="E340" s="84" t="s">
        <v>111</v>
      </c>
      <c r="F340" s="84">
        <v>25</v>
      </c>
      <c r="G340" s="84">
        <v>15</v>
      </c>
      <c r="H340" s="84">
        <v>114.40721000000001</v>
      </c>
    </row>
    <row r="341" spans="1:8" s="85" customFormat="1" ht="94.5" hidden="1" outlineLevel="1" x14ac:dyDescent="0.25">
      <c r="A341" s="84"/>
      <c r="B341" s="84" t="s">
        <v>20</v>
      </c>
      <c r="C341" s="104" t="s">
        <v>326</v>
      </c>
      <c r="D341" s="84">
        <v>2024</v>
      </c>
      <c r="E341" s="84" t="s">
        <v>111</v>
      </c>
      <c r="F341" s="84">
        <v>38</v>
      </c>
      <c r="G341" s="84">
        <v>15</v>
      </c>
      <c r="H341" s="84">
        <v>153.37621999999999</v>
      </c>
    </row>
    <row r="342" spans="1:8" s="85" customFormat="1" ht="94.5" hidden="1" outlineLevel="1" x14ac:dyDescent="0.25">
      <c r="A342" s="84"/>
      <c r="B342" s="84" t="s">
        <v>20</v>
      </c>
      <c r="C342" s="104" t="s">
        <v>327</v>
      </c>
      <c r="D342" s="84">
        <v>2024</v>
      </c>
      <c r="E342" s="84" t="s">
        <v>111</v>
      </c>
      <c r="F342" s="84">
        <v>68</v>
      </c>
      <c r="G342" s="84">
        <v>10</v>
      </c>
      <c r="H342" s="84">
        <v>108.71526</v>
      </c>
    </row>
    <row r="343" spans="1:8" s="85" customFormat="1" ht="94.5" hidden="1" outlineLevel="1" x14ac:dyDescent="0.25">
      <c r="A343" s="84"/>
      <c r="B343" s="84" t="s">
        <v>20</v>
      </c>
      <c r="C343" s="104" t="s">
        <v>328</v>
      </c>
      <c r="D343" s="84">
        <v>2024</v>
      </c>
      <c r="E343" s="84" t="s">
        <v>111</v>
      </c>
      <c r="F343" s="84">
        <v>17</v>
      </c>
      <c r="G343" s="84">
        <v>15</v>
      </c>
      <c r="H343" s="84">
        <v>99.519840000000002</v>
      </c>
    </row>
    <row r="344" spans="1:8" s="85" customFormat="1" ht="78.75" hidden="1" outlineLevel="1" x14ac:dyDescent="0.25">
      <c r="A344" s="84"/>
      <c r="B344" s="84" t="s">
        <v>20</v>
      </c>
      <c r="C344" s="104" t="s">
        <v>329</v>
      </c>
      <c r="D344" s="84">
        <v>2024</v>
      </c>
      <c r="E344" s="84" t="s">
        <v>111</v>
      </c>
      <c r="F344" s="84">
        <v>21</v>
      </c>
      <c r="G344" s="84">
        <v>15</v>
      </c>
      <c r="H344" s="84">
        <v>110.9734</v>
      </c>
    </row>
    <row r="345" spans="1:8" s="85" customFormat="1" ht="94.5" hidden="1" outlineLevel="1" x14ac:dyDescent="0.25">
      <c r="A345" s="84"/>
      <c r="B345" s="84" t="s">
        <v>20</v>
      </c>
      <c r="C345" s="104" t="s">
        <v>330</v>
      </c>
      <c r="D345" s="84">
        <v>2024</v>
      </c>
      <c r="E345" s="84" t="s">
        <v>111</v>
      </c>
      <c r="F345" s="84">
        <v>18</v>
      </c>
      <c r="G345" s="84">
        <v>15</v>
      </c>
      <c r="H345" s="84">
        <v>111.12858</v>
      </c>
    </row>
    <row r="346" spans="1:8" s="85" customFormat="1" ht="110.25" hidden="1" outlineLevel="1" x14ac:dyDescent="0.25">
      <c r="A346" s="84"/>
      <c r="B346" s="84" t="s">
        <v>20</v>
      </c>
      <c r="C346" s="104" t="s">
        <v>331</v>
      </c>
      <c r="D346" s="84">
        <v>2024</v>
      </c>
      <c r="E346" s="84" t="s">
        <v>111</v>
      </c>
      <c r="F346" s="84">
        <v>20</v>
      </c>
      <c r="G346" s="84">
        <v>15</v>
      </c>
      <c r="H346" s="84">
        <v>99.859170000000006</v>
      </c>
    </row>
    <row r="347" spans="1:8" s="85" customFormat="1" ht="110.25" hidden="1" outlineLevel="1" x14ac:dyDescent="0.25">
      <c r="A347" s="84"/>
      <c r="B347" s="84" t="s">
        <v>20</v>
      </c>
      <c r="C347" s="104" t="s">
        <v>332</v>
      </c>
      <c r="D347" s="84">
        <v>2024</v>
      </c>
      <c r="E347" s="84" t="s">
        <v>111</v>
      </c>
      <c r="F347" s="84">
        <v>24</v>
      </c>
      <c r="G347" s="84">
        <v>15</v>
      </c>
      <c r="H347" s="84">
        <v>114.90774999999999</v>
      </c>
    </row>
    <row r="348" spans="1:8" s="85" customFormat="1" ht="94.5" hidden="1" outlineLevel="1" x14ac:dyDescent="0.25">
      <c r="A348" s="84"/>
      <c r="B348" s="84" t="s">
        <v>20</v>
      </c>
      <c r="C348" s="104" t="s">
        <v>333</v>
      </c>
      <c r="D348" s="84">
        <v>2024</v>
      </c>
      <c r="E348" s="84" t="s">
        <v>111</v>
      </c>
      <c r="F348" s="84">
        <v>18</v>
      </c>
      <c r="G348" s="84">
        <v>15</v>
      </c>
      <c r="H348" s="84">
        <v>116.40743999999999</v>
      </c>
    </row>
    <row r="349" spans="1:8" s="85" customFormat="1" ht="94.5" hidden="1" outlineLevel="1" x14ac:dyDescent="0.25">
      <c r="A349" s="84"/>
      <c r="B349" s="84" t="s">
        <v>20</v>
      </c>
      <c r="C349" s="104" t="s">
        <v>334</v>
      </c>
      <c r="D349" s="84">
        <v>2024</v>
      </c>
      <c r="E349" s="84" t="s">
        <v>111</v>
      </c>
      <c r="F349" s="84">
        <v>110</v>
      </c>
      <c r="G349" s="84">
        <v>15</v>
      </c>
      <c r="H349" s="84">
        <v>168.32315</v>
      </c>
    </row>
    <row r="350" spans="1:8" s="85" customFormat="1" ht="78.75" hidden="1" outlineLevel="1" x14ac:dyDescent="0.25">
      <c r="A350" s="84"/>
      <c r="B350" s="84" t="s">
        <v>20</v>
      </c>
      <c r="C350" s="104" t="s">
        <v>335</v>
      </c>
      <c r="D350" s="84">
        <v>2024</v>
      </c>
      <c r="E350" s="84" t="s">
        <v>111</v>
      </c>
      <c r="F350" s="84">
        <v>108</v>
      </c>
      <c r="G350" s="84">
        <v>15</v>
      </c>
      <c r="H350" s="84">
        <v>215.93546000000001</v>
      </c>
    </row>
    <row r="351" spans="1:8" s="85" customFormat="1" ht="78.75" hidden="1" outlineLevel="1" x14ac:dyDescent="0.25">
      <c r="A351" s="84"/>
      <c r="B351" s="84" t="s">
        <v>20</v>
      </c>
      <c r="C351" s="104" t="s">
        <v>336</v>
      </c>
      <c r="D351" s="84">
        <v>2024</v>
      </c>
      <c r="E351" s="84" t="s">
        <v>111</v>
      </c>
      <c r="F351" s="84">
        <v>76</v>
      </c>
      <c r="G351" s="84">
        <v>15</v>
      </c>
      <c r="H351" s="84">
        <v>158.45206999999999</v>
      </c>
    </row>
    <row r="352" spans="1:8" s="85" customFormat="1" ht="94.5" hidden="1" outlineLevel="1" x14ac:dyDescent="0.25">
      <c r="A352" s="84"/>
      <c r="B352" s="84" t="s">
        <v>20</v>
      </c>
      <c r="C352" s="104" t="s">
        <v>337</v>
      </c>
      <c r="D352" s="84">
        <v>2024</v>
      </c>
      <c r="E352" s="84" t="s">
        <v>111</v>
      </c>
      <c r="F352" s="84">
        <v>25</v>
      </c>
      <c r="G352" s="84">
        <v>1</v>
      </c>
      <c r="H352" s="84">
        <v>139.69637</v>
      </c>
    </row>
    <row r="353" spans="1:8" s="85" customFormat="1" ht="94.5" hidden="1" outlineLevel="1" x14ac:dyDescent="0.25">
      <c r="A353" s="84"/>
      <c r="B353" s="84" t="s">
        <v>20</v>
      </c>
      <c r="C353" s="104" t="s">
        <v>338</v>
      </c>
      <c r="D353" s="84">
        <v>2024</v>
      </c>
      <c r="E353" s="84" t="s">
        <v>111</v>
      </c>
      <c r="F353" s="84">
        <v>153</v>
      </c>
      <c r="G353" s="84">
        <v>1</v>
      </c>
      <c r="H353" s="84">
        <v>143.60613000000001</v>
      </c>
    </row>
    <row r="354" spans="1:8" s="85" customFormat="1" ht="94.5" hidden="1" outlineLevel="1" x14ac:dyDescent="0.25">
      <c r="A354" s="84"/>
      <c r="B354" s="84" t="s">
        <v>20</v>
      </c>
      <c r="C354" s="104" t="s">
        <v>339</v>
      </c>
      <c r="D354" s="84">
        <v>2024</v>
      </c>
      <c r="E354" s="84" t="s">
        <v>111</v>
      </c>
      <c r="F354" s="84">
        <v>25</v>
      </c>
      <c r="G354" s="84">
        <v>15</v>
      </c>
      <c r="H354" s="84">
        <v>123.27122</v>
      </c>
    </row>
    <row r="355" spans="1:8" s="85" customFormat="1" ht="94.5" hidden="1" outlineLevel="1" x14ac:dyDescent="0.25">
      <c r="A355" s="84"/>
      <c r="B355" s="84" t="s">
        <v>20</v>
      </c>
      <c r="C355" s="104" t="s">
        <v>340</v>
      </c>
      <c r="D355" s="84">
        <v>2024</v>
      </c>
      <c r="E355" s="84" t="s">
        <v>111</v>
      </c>
      <c r="F355" s="84">
        <v>57</v>
      </c>
      <c r="G355" s="84">
        <v>15</v>
      </c>
      <c r="H355" s="84">
        <v>156.25174000000001</v>
      </c>
    </row>
    <row r="356" spans="1:8" s="85" customFormat="1" ht="94.5" hidden="1" outlineLevel="1" x14ac:dyDescent="0.25">
      <c r="A356" s="84"/>
      <c r="B356" s="84" t="s">
        <v>20</v>
      </c>
      <c r="C356" s="104" t="s">
        <v>341</v>
      </c>
      <c r="D356" s="84">
        <v>2024</v>
      </c>
      <c r="E356" s="84" t="s">
        <v>111</v>
      </c>
      <c r="F356" s="84">
        <v>20</v>
      </c>
      <c r="G356" s="84">
        <v>15</v>
      </c>
      <c r="H356" s="84">
        <v>123.94989</v>
      </c>
    </row>
    <row r="357" spans="1:8" s="85" customFormat="1" ht="94.5" hidden="1" outlineLevel="1" x14ac:dyDescent="0.25">
      <c r="A357" s="84"/>
      <c r="B357" s="84" t="s">
        <v>20</v>
      </c>
      <c r="C357" s="104" t="s">
        <v>342</v>
      </c>
      <c r="D357" s="84">
        <v>2024</v>
      </c>
      <c r="E357" s="84" t="s">
        <v>111</v>
      </c>
      <c r="F357" s="84">
        <v>25</v>
      </c>
      <c r="G357" s="84">
        <v>15</v>
      </c>
      <c r="H357" s="84">
        <v>119.74227999999999</v>
      </c>
    </row>
    <row r="358" spans="1:8" s="85" customFormat="1" ht="94.5" hidden="1" outlineLevel="1" x14ac:dyDescent="0.25">
      <c r="A358" s="84"/>
      <c r="B358" s="84" t="s">
        <v>20</v>
      </c>
      <c r="C358" s="104" t="s">
        <v>343</v>
      </c>
      <c r="D358" s="84">
        <v>2024</v>
      </c>
      <c r="E358" s="84" t="s">
        <v>111</v>
      </c>
      <c r="F358" s="84">
        <v>47</v>
      </c>
      <c r="G358" s="84">
        <v>15</v>
      </c>
      <c r="H358" s="84">
        <v>142.35485</v>
      </c>
    </row>
    <row r="359" spans="1:8" s="85" customFormat="1" ht="94.5" hidden="1" outlineLevel="1" x14ac:dyDescent="0.25">
      <c r="A359" s="84"/>
      <c r="B359" s="84" t="s">
        <v>20</v>
      </c>
      <c r="C359" s="104" t="s">
        <v>344</v>
      </c>
      <c r="D359" s="84">
        <v>2024</v>
      </c>
      <c r="E359" s="84" t="s">
        <v>111</v>
      </c>
      <c r="F359" s="84">
        <v>32</v>
      </c>
      <c r="G359" s="84">
        <v>6</v>
      </c>
      <c r="H359" s="84">
        <v>123.32241</v>
      </c>
    </row>
    <row r="360" spans="1:8" s="85" customFormat="1" ht="94.5" hidden="1" outlineLevel="1" x14ac:dyDescent="0.25">
      <c r="A360" s="84"/>
      <c r="B360" s="84" t="s">
        <v>20</v>
      </c>
      <c r="C360" s="104" t="s">
        <v>345</v>
      </c>
      <c r="D360" s="84">
        <v>2024</v>
      </c>
      <c r="E360" s="84" t="s">
        <v>111</v>
      </c>
      <c r="F360" s="84">
        <v>50</v>
      </c>
      <c r="G360" s="84">
        <v>3</v>
      </c>
      <c r="H360" s="84">
        <v>143.07068000000001</v>
      </c>
    </row>
    <row r="361" spans="1:8" s="85" customFormat="1" ht="94.5" hidden="1" outlineLevel="1" x14ac:dyDescent="0.25">
      <c r="A361" s="84"/>
      <c r="B361" s="84" t="s">
        <v>20</v>
      </c>
      <c r="C361" s="104" t="s">
        <v>346</v>
      </c>
      <c r="D361" s="84">
        <v>2024</v>
      </c>
      <c r="E361" s="84" t="s">
        <v>111</v>
      </c>
      <c r="F361" s="84">
        <v>29</v>
      </c>
      <c r="G361" s="84">
        <v>15</v>
      </c>
      <c r="H361" s="84">
        <v>120.58875</v>
      </c>
    </row>
    <row r="362" spans="1:8" s="85" customFormat="1" ht="78.75" hidden="1" outlineLevel="1" x14ac:dyDescent="0.25">
      <c r="A362" s="84"/>
      <c r="B362" s="84" t="s">
        <v>20</v>
      </c>
      <c r="C362" s="104" t="s">
        <v>347</v>
      </c>
      <c r="D362" s="84">
        <v>2024</v>
      </c>
      <c r="E362" s="84" t="s">
        <v>111</v>
      </c>
      <c r="F362" s="84">
        <v>36</v>
      </c>
      <c r="G362" s="84">
        <v>15</v>
      </c>
      <c r="H362" s="84">
        <v>112.68680000000001</v>
      </c>
    </row>
    <row r="363" spans="1:8" s="85" customFormat="1" ht="94.5" hidden="1" outlineLevel="1" x14ac:dyDescent="0.25">
      <c r="A363" s="84"/>
      <c r="B363" s="84" t="s">
        <v>20</v>
      </c>
      <c r="C363" s="104" t="s">
        <v>348</v>
      </c>
      <c r="D363" s="84">
        <v>2024</v>
      </c>
      <c r="E363" s="84" t="s">
        <v>111</v>
      </c>
      <c r="F363" s="84">
        <v>44</v>
      </c>
      <c r="G363" s="84">
        <v>15</v>
      </c>
      <c r="H363" s="84">
        <v>128.63897</v>
      </c>
    </row>
    <row r="364" spans="1:8" s="85" customFormat="1" ht="94.5" hidden="1" outlineLevel="1" x14ac:dyDescent="0.25">
      <c r="A364" s="84"/>
      <c r="B364" s="84" t="s">
        <v>20</v>
      </c>
      <c r="C364" s="104" t="s">
        <v>349</v>
      </c>
      <c r="D364" s="84">
        <v>2024</v>
      </c>
      <c r="E364" s="84" t="s">
        <v>111</v>
      </c>
      <c r="F364" s="84">
        <v>31</v>
      </c>
      <c r="G364" s="84">
        <v>15</v>
      </c>
      <c r="H364" s="84">
        <v>133.21772000000001</v>
      </c>
    </row>
    <row r="365" spans="1:8" s="85" customFormat="1" ht="94.5" hidden="1" outlineLevel="1" x14ac:dyDescent="0.25">
      <c r="A365" s="84"/>
      <c r="B365" s="84" t="s">
        <v>20</v>
      </c>
      <c r="C365" s="104" t="s">
        <v>350</v>
      </c>
      <c r="D365" s="84">
        <v>2024</v>
      </c>
      <c r="E365" s="84" t="s">
        <v>111</v>
      </c>
      <c r="F365" s="84">
        <v>64</v>
      </c>
      <c r="G365" s="84">
        <v>15</v>
      </c>
      <c r="H365" s="84">
        <v>194.35112000000001</v>
      </c>
    </row>
    <row r="366" spans="1:8" s="85" customFormat="1" ht="94.5" hidden="1" outlineLevel="1" x14ac:dyDescent="0.25">
      <c r="A366" s="84"/>
      <c r="B366" s="84" t="s">
        <v>20</v>
      </c>
      <c r="C366" s="104" t="s">
        <v>351</v>
      </c>
      <c r="D366" s="84">
        <v>2024</v>
      </c>
      <c r="E366" s="84" t="s">
        <v>111</v>
      </c>
      <c r="F366" s="84">
        <v>14</v>
      </c>
      <c r="G366" s="84">
        <v>6</v>
      </c>
      <c r="H366" s="84">
        <v>128.00235000000001</v>
      </c>
    </row>
    <row r="367" spans="1:8" s="85" customFormat="1" ht="78.75" hidden="1" outlineLevel="1" x14ac:dyDescent="0.25">
      <c r="A367" s="84"/>
      <c r="B367" s="84" t="s">
        <v>20</v>
      </c>
      <c r="C367" s="104" t="s">
        <v>352</v>
      </c>
      <c r="D367" s="84">
        <v>2024</v>
      </c>
      <c r="E367" s="84" t="s">
        <v>111</v>
      </c>
      <c r="F367" s="84">
        <v>100</v>
      </c>
      <c r="G367" s="84">
        <v>7</v>
      </c>
      <c r="H367" s="84">
        <v>287.20600999999999</v>
      </c>
    </row>
    <row r="368" spans="1:8" s="85" customFormat="1" ht="94.5" hidden="1" outlineLevel="1" x14ac:dyDescent="0.25">
      <c r="A368" s="84"/>
      <c r="B368" s="84" t="s">
        <v>20</v>
      </c>
      <c r="C368" s="104" t="s">
        <v>353</v>
      </c>
      <c r="D368" s="84">
        <v>2024</v>
      </c>
      <c r="E368" s="84" t="s">
        <v>111</v>
      </c>
      <c r="F368" s="84">
        <v>98</v>
      </c>
      <c r="G368" s="84">
        <v>15</v>
      </c>
      <c r="H368" s="84">
        <v>253.30196000000001</v>
      </c>
    </row>
    <row r="369" spans="1:8" s="85" customFormat="1" ht="94.5" hidden="1" outlineLevel="1" x14ac:dyDescent="0.25">
      <c r="A369" s="84"/>
      <c r="B369" s="84" t="s">
        <v>20</v>
      </c>
      <c r="C369" s="104" t="s">
        <v>354</v>
      </c>
      <c r="D369" s="84">
        <v>2024</v>
      </c>
      <c r="E369" s="84" t="s">
        <v>111</v>
      </c>
      <c r="F369" s="84">
        <v>152</v>
      </c>
      <c r="G369" s="84">
        <v>10</v>
      </c>
      <c r="H369" s="84">
        <v>150.29928000000001</v>
      </c>
    </row>
    <row r="370" spans="1:8" s="85" customFormat="1" ht="78.75" hidden="1" outlineLevel="1" x14ac:dyDescent="0.25">
      <c r="A370" s="84"/>
      <c r="B370" s="84" t="s">
        <v>20</v>
      </c>
      <c r="C370" s="104" t="s">
        <v>355</v>
      </c>
      <c r="D370" s="84">
        <v>2024</v>
      </c>
      <c r="E370" s="84" t="s">
        <v>111</v>
      </c>
      <c r="F370" s="84">
        <v>45</v>
      </c>
      <c r="G370" s="84">
        <v>1</v>
      </c>
      <c r="H370" s="84">
        <v>179.16640000000001</v>
      </c>
    </row>
    <row r="371" spans="1:8" s="85" customFormat="1" ht="94.5" hidden="1" outlineLevel="1" x14ac:dyDescent="0.25">
      <c r="A371" s="84"/>
      <c r="B371" s="84" t="s">
        <v>20</v>
      </c>
      <c r="C371" s="104" t="s">
        <v>356</v>
      </c>
      <c r="D371" s="84">
        <v>2024</v>
      </c>
      <c r="E371" s="84" t="s">
        <v>111</v>
      </c>
      <c r="F371" s="84">
        <v>26</v>
      </c>
      <c r="G371" s="84">
        <v>15</v>
      </c>
      <c r="H371" s="84">
        <v>137.83216999999999</v>
      </c>
    </row>
    <row r="372" spans="1:8" s="85" customFormat="1" ht="94.5" hidden="1" outlineLevel="1" x14ac:dyDescent="0.25">
      <c r="A372" s="84"/>
      <c r="B372" s="84" t="s">
        <v>20</v>
      </c>
      <c r="C372" s="104" t="s">
        <v>357</v>
      </c>
      <c r="D372" s="84">
        <v>2024</v>
      </c>
      <c r="E372" s="84" t="s">
        <v>111</v>
      </c>
      <c r="F372" s="84">
        <v>144</v>
      </c>
      <c r="G372" s="84">
        <v>1</v>
      </c>
      <c r="H372" s="84">
        <v>426.60406</v>
      </c>
    </row>
    <row r="373" spans="1:8" s="85" customFormat="1" ht="78.75" hidden="1" outlineLevel="1" x14ac:dyDescent="0.25">
      <c r="A373" s="84"/>
      <c r="B373" s="84" t="s">
        <v>20</v>
      </c>
      <c r="C373" s="104" t="s">
        <v>358</v>
      </c>
      <c r="D373" s="84">
        <v>2024</v>
      </c>
      <c r="E373" s="84" t="s">
        <v>111</v>
      </c>
      <c r="F373" s="84">
        <v>67</v>
      </c>
      <c r="G373" s="84">
        <v>35</v>
      </c>
      <c r="H373" s="84">
        <v>106.08302999999999</v>
      </c>
    </row>
    <row r="374" spans="1:8" s="85" customFormat="1" ht="110.25" hidden="1" outlineLevel="1" x14ac:dyDescent="0.25">
      <c r="A374" s="84"/>
      <c r="B374" s="84" t="s">
        <v>20</v>
      </c>
      <c r="C374" s="104" t="s">
        <v>359</v>
      </c>
      <c r="D374" s="84">
        <v>2024</v>
      </c>
      <c r="E374" s="84" t="s">
        <v>111</v>
      </c>
      <c r="F374" s="84">
        <v>70</v>
      </c>
      <c r="G374" s="84">
        <v>35</v>
      </c>
      <c r="H374" s="84">
        <v>125.87053</v>
      </c>
    </row>
    <row r="375" spans="1:8" s="85" customFormat="1" ht="94.5" hidden="1" outlineLevel="1" x14ac:dyDescent="0.25">
      <c r="A375" s="84"/>
      <c r="B375" s="84" t="s">
        <v>20</v>
      </c>
      <c r="C375" s="104" t="s">
        <v>360</v>
      </c>
      <c r="D375" s="84">
        <v>2024</v>
      </c>
      <c r="E375" s="84" t="s">
        <v>111</v>
      </c>
      <c r="F375" s="84">
        <v>14</v>
      </c>
      <c r="G375" s="84">
        <v>30</v>
      </c>
      <c r="H375" s="84">
        <v>141.40841</v>
      </c>
    </row>
    <row r="376" spans="1:8" s="85" customFormat="1" ht="110.25" hidden="1" outlineLevel="1" x14ac:dyDescent="0.25">
      <c r="A376" s="84"/>
      <c r="B376" s="84" t="s">
        <v>20</v>
      </c>
      <c r="C376" s="104" t="s">
        <v>361</v>
      </c>
      <c r="D376" s="84">
        <v>2024</v>
      </c>
      <c r="E376" s="84" t="s">
        <v>111</v>
      </c>
      <c r="F376" s="84">
        <v>26</v>
      </c>
      <c r="G376" s="84">
        <v>55</v>
      </c>
      <c r="H376" s="84">
        <v>114.35601</v>
      </c>
    </row>
    <row r="377" spans="1:8" s="85" customFormat="1" ht="141.75" hidden="1" outlineLevel="1" x14ac:dyDescent="0.25">
      <c r="A377" s="84"/>
      <c r="B377" s="84" t="s">
        <v>20</v>
      </c>
      <c r="C377" s="104" t="s">
        <v>1225</v>
      </c>
      <c r="D377" s="84">
        <v>2025</v>
      </c>
      <c r="E377" s="84" t="s">
        <v>111</v>
      </c>
      <c r="F377" s="84">
        <v>28</v>
      </c>
      <c r="G377" s="84">
        <v>5</v>
      </c>
      <c r="H377" s="84">
        <v>84.484870000000001</v>
      </c>
    </row>
    <row r="378" spans="1:8" s="85" customFormat="1" ht="94.5" hidden="1" outlineLevel="1" x14ac:dyDescent="0.25">
      <c r="A378" s="84"/>
      <c r="B378" s="84" t="s">
        <v>20</v>
      </c>
      <c r="C378" s="104" t="s">
        <v>1227</v>
      </c>
      <c r="D378" s="84">
        <v>2025</v>
      </c>
      <c r="E378" s="84" t="s">
        <v>111</v>
      </c>
      <c r="F378" s="84">
        <v>41</v>
      </c>
      <c r="G378" s="84">
        <v>15</v>
      </c>
      <c r="H378" s="84">
        <v>62.529710000000001</v>
      </c>
    </row>
    <row r="379" spans="1:8" s="85" customFormat="1" ht="94.5" hidden="1" outlineLevel="1" x14ac:dyDescent="0.25">
      <c r="A379" s="84"/>
      <c r="B379" s="84" t="s">
        <v>20</v>
      </c>
      <c r="C379" s="104" t="s">
        <v>1250</v>
      </c>
      <c r="D379" s="84">
        <v>2025</v>
      </c>
      <c r="E379" s="84" t="s">
        <v>111</v>
      </c>
      <c r="F379" s="84">
        <v>34</v>
      </c>
      <c r="G379" s="84">
        <v>15</v>
      </c>
      <c r="H379" s="84">
        <v>76.107349999999997</v>
      </c>
    </row>
    <row r="380" spans="1:8" s="85" customFormat="1" ht="110.25" hidden="1" outlineLevel="1" x14ac:dyDescent="0.25">
      <c r="A380" s="84"/>
      <c r="B380" s="84" t="s">
        <v>20</v>
      </c>
      <c r="C380" s="104" t="s">
        <v>1277</v>
      </c>
      <c r="D380" s="84">
        <v>2025</v>
      </c>
      <c r="E380" s="84" t="s">
        <v>111</v>
      </c>
      <c r="F380" s="84">
        <v>26</v>
      </c>
      <c r="G380" s="84">
        <v>15</v>
      </c>
      <c r="H380" s="84">
        <v>111.13256</v>
      </c>
    </row>
    <row r="381" spans="1:8" s="85" customFormat="1" ht="110.25" hidden="1" outlineLevel="1" x14ac:dyDescent="0.25">
      <c r="A381" s="84"/>
      <c r="B381" s="84" t="s">
        <v>20</v>
      </c>
      <c r="C381" s="104" t="s">
        <v>1278</v>
      </c>
      <c r="D381" s="84">
        <v>2025</v>
      </c>
      <c r="E381" s="84" t="s">
        <v>111</v>
      </c>
      <c r="F381" s="84">
        <v>38</v>
      </c>
      <c r="G381" s="84">
        <v>12</v>
      </c>
      <c r="H381" s="84">
        <v>133.9288</v>
      </c>
    </row>
    <row r="382" spans="1:8" s="85" customFormat="1" ht="110.25" hidden="1" outlineLevel="1" x14ac:dyDescent="0.25">
      <c r="A382" s="84"/>
      <c r="B382" s="84" t="s">
        <v>20</v>
      </c>
      <c r="C382" s="104" t="s">
        <v>1279</v>
      </c>
      <c r="D382" s="84">
        <v>2025</v>
      </c>
      <c r="E382" s="84" t="s">
        <v>111</v>
      </c>
      <c r="F382" s="84">
        <v>202</v>
      </c>
      <c r="G382" s="84">
        <v>7</v>
      </c>
      <c r="H382" s="84">
        <v>329.66602999999998</v>
      </c>
    </row>
    <row r="383" spans="1:8" s="85" customFormat="1" ht="110.25" hidden="1" outlineLevel="1" x14ac:dyDescent="0.25">
      <c r="A383" s="84"/>
      <c r="B383" s="84" t="s">
        <v>20</v>
      </c>
      <c r="C383" s="104" t="s">
        <v>1280</v>
      </c>
      <c r="D383" s="84">
        <v>2025</v>
      </c>
      <c r="E383" s="84" t="s">
        <v>111</v>
      </c>
      <c r="F383" s="84">
        <v>90</v>
      </c>
      <c r="G383" s="84">
        <v>12</v>
      </c>
      <c r="H383" s="84">
        <v>236.59446</v>
      </c>
    </row>
    <row r="384" spans="1:8" s="85" customFormat="1" ht="78.75" hidden="1" outlineLevel="1" x14ac:dyDescent="0.25">
      <c r="A384" s="84"/>
      <c r="B384" s="84" t="s">
        <v>20</v>
      </c>
      <c r="C384" s="104" t="s">
        <v>1281</v>
      </c>
      <c r="D384" s="84">
        <v>2025</v>
      </c>
      <c r="E384" s="84" t="s">
        <v>111</v>
      </c>
      <c r="F384" s="84">
        <v>88</v>
      </c>
      <c r="G384" s="84">
        <v>7</v>
      </c>
      <c r="H384" s="84">
        <v>153.92663999999999</v>
      </c>
    </row>
    <row r="385" spans="1:8" s="85" customFormat="1" ht="94.5" hidden="1" outlineLevel="1" x14ac:dyDescent="0.25">
      <c r="A385" s="84"/>
      <c r="B385" s="84" t="s">
        <v>20</v>
      </c>
      <c r="C385" s="104" t="s">
        <v>1282</v>
      </c>
      <c r="D385" s="84">
        <v>2025</v>
      </c>
      <c r="E385" s="84" t="s">
        <v>111</v>
      </c>
      <c r="F385" s="84">
        <v>182</v>
      </c>
      <c r="G385" s="84">
        <v>15</v>
      </c>
      <c r="H385" s="84">
        <v>158.23823999999999</v>
      </c>
    </row>
    <row r="386" spans="1:8" s="85" customFormat="1" ht="110.25" hidden="1" outlineLevel="1" x14ac:dyDescent="0.25">
      <c r="A386" s="84"/>
      <c r="B386" s="84" t="s">
        <v>20</v>
      </c>
      <c r="C386" s="104" t="s">
        <v>1283</v>
      </c>
      <c r="D386" s="84">
        <v>2025</v>
      </c>
      <c r="E386" s="84" t="s">
        <v>111</v>
      </c>
      <c r="F386" s="84">
        <v>21</v>
      </c>
      <c r="G386" s="84">
        <v>15</v>
      </c>
      <c r="H386" s="84">
        <v>101.81487</v>
      </c>
    </row>
    <row r="387" spans="1:8" s="85" customFormat="1" ht="78.75" hidden="1" outlineLevel="1" x14ac:dyDescent="0.25">
      <c r="A387" s="84"/>
      <c r="B387" s="84" t="s">
        <v>20</v>
      </c>
      <c r="C387" s="104" t="s">
        <v>1284</v>
      </c>
      <c r="D387" s="84">
        <v>2025</v>
      </c>
      <c r="E387" s="84" t="s">
        <v>111</v>
      </c>
      <c r="F387" s="84">
        <v>138</v>
      </c>
      <c r="G387" s="84">
        <v>7</v>
      </c>
      <c r="H387" s="84">
        <v>777.08585000000005</v>
      </c>
    </row>
    <row r="388" spans="1:8" s="85" customFormat="1" ht="110.25" hidden="1" outlineLevel="1" x14ac:dyDescent="0.25">
      <c r="A388" s="84"/>
      <c r="B388" s="84" t="s">
        <v>20</v>
      </c>
      <c r="C388" s="104" t="s">
        <v>1285</v>
      </c>
      <c r="D388" s="84">
        <v>2025</v>
      </c>
      <c r="E388" s="84" t="s">
        <v>111</v>
      </c>
      <c r="F388" s="84">
        <v>48</v>
      </c>
      <c r="G388" s="84">
        <v>15</v>
      </c>
      <c r="H388" s="84">
        <v>147.87249</v>
      </c>
    </row>
    <row r="389" spans="1:8" s="85" customFormat="1" ht="110.25" hidden="1" outlineLevel="1" x14ac:dyDescent="0.25">
      <c r="A389" s="84"/>
      <c r="B389" s="84" t="s">
        <v>20</v>
      </c>
      <c r="C389" s="104" t="s">
        <v>1286</v>
      </c>
      <c r="D389" s="84">
        <v>2025</v>
      </c>
      <c r="E389" s="84" t="s">
        <v>111</v>
      </c>
      <c r="F389" s="84">
        <v>70</v>
      </c>
      <c r="G389" s="84">
        <v>15</v>
      </c>
      <c r="H389" s="84">
        <v>187.78071</v>
      </c>
    </row>
    <row r="390" spans="1:8" s="85" customFormat="1" ht="94.5" hidden="1" outlineLevel="1" x14ac:dyDescent="0.25">
      <c r="A390" s="84"/>
      <c r="B390" s="84" t="s">
        <v>20</v>
      </c>
      <c r="C390" s="104" t="s">
        <v>1287</v>
      </c>
      <c r="D390" s="84">
        <v>2025</v>
      </c>
      <c r="E390" s="84" t="s">
        <v>111</v>
      </c>
      <c r="F390" s="84">
        <v>108</v>
      </c>
      <c r="G390" s="84">
        <v>10</v>
      </c>
      <c r="H390" s="84">
        <v>126.67761</v>
      </c>
    </row>
    <row r="391" spans="1:8" s="85" customFormat="1" ht="94.5" hidden="1" outlineLevel="1" x14ac:dyDescent="0.25">
      <c r="A391" s="84"/>
      <c r="B391" s="84" t="s">
        <v>20</v>
      </c>
      <c r="C391" s="104" t="s">
        <v>1288</v>
      </c>
      <c r="D391" s="84">
        <v>2025</v>
      </c>
      <c r="E391" s="84" t="s">
        <v>111</v>
      </c>
      <c r="F391" s="84">
        <v>17</v>
      </c>
      <c r="G391" s="84">
        <v>15</v>
      </c>
      <c r="H391" s="84">
        <v>128.80712</v>
      </c>
    </row>
    <row r="392" spans="1:8" s="85" customFormat="1" ht="94.5" hidden="1" outlineLevel="1" x14ac:dyDescent="0.25">
      <c r="A392" s="84"/>
      <c r="B392" s="84" t="s">
        <v>20</v>
      </c>
      <c r="C392" s="104" t="s">
        <v>1289</v>
      </c>
      <c r="D392" s="84">
        <v>2025</v>
      </c>
      <c r="E392" s="84" t="s">
        <v>111</v>
      </c>
      <c r="F392" s="84">
        <v>160</v>
      </c>
      <c r="G392" s="84">
        <v>15</v>
      </c>
      <c r="H392" s="84">
        <v>223.44569999999999</v>
      </c>
    </row>
    <row r="393" spans="1:8" s="85" customFormat="1" ht="94.5" hidden="1" outlineLevel="1" x14ac:dyDescent="0.25">
      <c r="A393" s="84"/>
      <c r="B393" s="84" t="s">
        <v>20</v>
      </c>
      <c r="C393" s="104" t="s">
        <v>1290</v>
      </c>
      <c r="D393" s="84">
        <v>2025</v>
      </c>
      <c r="E393" s="84" t="s">
        <v>111</v>
      </c>
      <c r="F393" s="84">
        <v>32</v>
      </c>
      <c r="G393" s="84">
        <v>15</v>
      </c>
      <c r="H393" s="84">
        <v>101.90455</v>
      </c>
    </row>
    <row r="394" spans="1:8" s="85" customFormat="1" ht="94.5" hidden="1" outlineLevel="1" x14ac:dyDescent="0.25">
      <c r="A394" s="84"/>
      <c r="B394" s="84" t="s">
        <v>20</v>
      </c>
      <c r="C394" s="104" t="s">
        <v>1291</v>
      </c>
      <c r="D394" s="84">
        <v>2025</v>
      </c>
      <c r="E394" s="84" t="s">
        <v>111</v>
      </c>
      <c r="F394" s="84">
        <v>132</v>
      </c>
      <c r="G394" s="84">
        <v>15</v>
      </c>
      <c r="H394" s="84">
        <v>357.55808999999999</v>
      </c>
    </row>
    <row r="395" spans="1:8" s="85" customFormat="1" ht="94.5" hidden="1" outlineLevel="1" x14ac:dyDescent="0.25">
      <c r="A395" s="84"/>
      <c r="B395" s="84" t="s">
        <v>20</v>
      </c>
      <c r="C395" s="104" t="s">
        <v>1292</v>
      </c>
      <c r="D395" s="84">
        <v>2025</v>
      </c>
      <c r="E395" s="84" t="s">
        <v>111</v>
      </c>
      <c r="F395" s="84">
        <v>39</v>
      </c>
      <c r="G395" s="84">
        <v>4</v>
      </c>
      <c r="H395" s="84">
        <v>123.35550000000001</v>
      </c>
    </row>
    <row r="396" spans="1:8" s="85" customFormat="1" ht="94.5" hidden="1" outlineLevel="1" x14ac:dyDescent="0.25">
      <c r="A396" s="84"/>
      <c r="B396" s="84" t="s">
        <v>20</v>
      </c>
      <c r="C396" s="104" t="s">
        <v>1293</v>
      </c>
      <c r="D396" s="84">
        <v>2025</v>
      </c>
      <c r="E396" s="84" t="s">
        <v>111</v>
      </c>
      <c r="F396" s="84">
        <v>30</v>
      </c>
      <c r="G396" s="84">
        <v>15</v>
      </c>
      <c r="H396" s="84">
        <v>113.58131</v>
      </c>
    </row>
    <row r="397" spans="1:8" s="85" customFormat="1" ht="94.5" hidden="1" outlineLevel="1" x14ac:dyDescent="0.25">
      <c r="A397" s="84"/>
      <c r="B397" s="84" t="s">
        <v>20</v>
      </c>
      <c r="C397" s="104" t="s">
        <v>1294</v>
      </c>
      <c r="D397" s="84">
        <v>2025</v>
      </c>
      <c r="E397" s="84" t="s">
        <v>111</v>
      </c>
      <c r="F397" s="84">
        <v>25</v>
      </c>
      <c r="G397" s="84">
        <v>15</v>
      </c>
      <c r="H397" s="84">
        <v>109.60635000000001</v>
      </c>
    </row>
    <row r="398" spans="1:8" s="85" customFormat="1" ht="94.5" hidden="1" outlineLevel="1" x14ac:dyDescent="0.25">
      <c r="A398" s="84"/>
      <c r="B398" s="84" t="s">
        <v>20</v>
      </c>
      <c r="C398" s="104" t="s">
        <v>1295</v>
      </c>
      <c r="D398" s="84">
        <v>2025</v>
      </c>
      <c r="E398" s="84" t="s">
        <v>111</v>
      </c>
      <c r="F398" s="84">
        <v>29</v>
      </c>
      <c r="G398" s="84">
        <v>7</v>
      </c>
      <c r="H398" s="84">
        <v>130.55554000000001</v>
      </c>
    </row>
    <row r="399" spans="1:8" s="85" customFormat="1" ht="94.5" hidden="1" outlineLevel="1" x14ac:dyDescent="0.25">
      <c r="A399" s="84"/>
      <c r="B399" s="84" t="s">
        <v>20</v>
      </c>
      <c r="C399" s="104" t="s">
        <v>1296</v>
      </c>
      <c r="D399" s="84">
        <v>2025</v>
      </c>
      <c r="E399" s="84" t="s">
        <v>111</v>
      </c>
      <c r="F399" s="84">
        <v>41</v>
      </c>
      <c r="G399" s="84">
        <v>15</v>
      </c>
      <c r="H399" s="84">
        <v>124.19558000000001</v>
      </c>
    </row>
    <row r="400" spans="1:8" s="85" customFormat="1" ht="78.75" hidden="1" outlineLevel="1" x14ac:dyDescent="0.25">
      <c r="A400" s="84"/>
      <c r="B400" s="84" t="s">
        <v>20</v>
      </c>
      <c r="C400" s="104" t="s">
        <v>1297</v>
      </c>
      <c r="D400" s="84">
        <v>2025</v>
      </c>
      <c r="E400" s="84" t="s">
        <v>111</v>
      </c>
      <c r="F400" s="84">
        <v>78</v>
      </c>
      <c r="G400" s="84">
        <v>15</v>
      </c>
      <c r="H400" s="84">
        <v>192.00059999999999</v>
      </c>
    </row>
    <row r="401" spans="1:8" s="85" customFormat="1" ht="63" hidden="1" outlineLevel="1" x14ac:dyDescent="0.25">
      <c r="A401" s="84"/>
      <c r="B401" s="84" t="s">
        <v>20</v>
      </c>
      <c r="C401" s="104" t="s">
        <v>1298</v>
      </c>
      <c r="D401" s="84">
        <v>2025</v>
      </c>
      <c r="E401" s="84" t="s">
        <v>111</v>
      </c>
      <c r="F401" s="84">
        <v>33</v>
      </c>
      <c r="G401" s="84">
        <v>15</v>
      </c>
      <c r="H401" s="84">
        <v>108.93047</v>
      </c>
    </row>
    <row r="402" spans="1:8" s="85" customFormat="1" ht="94.5" hidden="1" outlineLevel="1" x14ac:dyDescent="0.25">
      <c r="A402" s="84"/>
      <c r="B402" s="84" t="s">
        <v>20</v>
      </c>
      <c r="C402" s="104" t="s">
        <v>1299</v>
      </c>
      <c r="D402" s="84">
        <v>2025</v>
      </c>
      <c r="E402" s="84" t="s">
        <v>111</v>
      </c>
      <c r="F402" s="84">
        <v>125</v>
      </c>
      <c r="G402" s="84">
        <v>1</v>
      </c>
      <c r="H402" s="84">
        <v>213.00156000000001</v>
      </c>
    </row>
    <row r="403" spans="1:8" s="85" customFormat="1" ht="94.5" hidden="1" outlineLevel="1" x14ac:dyDescent="0.25">
      <c r="A403" s="84"/>
      <c r="B403" s="84" t="s">
        <v>20</v>
      </c>
      <c r="C403" s="104" t="s">
        <v>1300</v>
      </c>
      <c r="D403" s="84">
        <v>2025</v>
      </c>
      <c r="E403" s="84" t="s">
        <v>111</v>
      </c>
      <c r="F403" s="84">
        <v>26</v>
      </c>
      <c r="G403" s="84">
        <v>15</v>
      </c>
      <c r="H403" s="84">
        <v>134.42004</v>
      </c>
    </row>
    <row r="404" spans="1:8" s="85" customFormat="1" ht="94.5" hidden="1" outlineLevel="1" x14ac:dyDescent="0.25">
      <c r="A404" s="84"/>
      <c r="B404" s="84" t="s">
        <v>20</v>
      </c>
      <c r="C404" s="104" t="s">
        <v>1301</v>
      </c>
      <c r="D404" s="84">
        <v>2025</v>
      </c>
      <c r="E404" s="84" t="s">
        <v>111</v>
      </c>
      <c r="F404" s="84">
        <v>31</v>
      </c>
      <c r="G404" s="84">
        <v>15</v>
      </c>
      <c r="H404" s="84">
        <v>113.08694</v>
      </c>
    </row>
    <row r="405" spans="1:8" s="85" customFormat="1" ht="94.5" hidden="1" outlineLevel="1" x14ac:dyDescent="0.25">
      <c r="A405" s="84"/>
      <c r="B405" s="84" t="s">
        <v>20</v>
      </c>
      <c r="C405" s="104" t="s">
        <v>1302</v>
      </c>
      <c r="D405" s="84">
        <v>2025</v>
      </c>
      <c r="E405" s="84" t="s">
        <v>111</v>
      </c>
      <c r="F405" s="84">
        <v>47</v>
      </c>
      <c r="G405" s="84">
        <v>5</v>
      </c>
      <c r="H405" s="84">
        <v>149.12217999999999</v>
      </c>
    </row>
    <row r="406" spans="1:8" s="85" customFormat="1" ht="110.25" hidden="1" outlineLevel="1" x14ac:dyDescent="0.25">
      <c r="A406" s="84"/>
      <c r="B406" s="84" t="s">
        <v>20</v>
      </c>
      <c r="C406" s="104" t="s">
        <v>1303</v>
      </c>
      <c r="D406" s="84">
        <v>2025</v>
      </c>
      <c r="E406" s="84" t="s">
        <v>111</v>
      </c>
      <c r="F406" s="84">
        <v>33</v>
      </c>
      <c r="G406" s="84">
        <v>15</v>
      </c>
      <c r="H406" s="84">
        <v>120.07682</v>
      </c>
    </row>
    <row r="407" spans="1:8" s="85" customFormat="1" ht="94.5" hidden="1" outlineLevel="1" x14ac:dyDescent="0.25">
      <c r="A407" s="84"/>
      <c r="B407" s="84" t="s">
        <v>20</v>
      </c>
      <c r="C407" s="104" t="s">
        <v>1304</v>
      </c>
      <c r="D407" s="84">
        <v>2025</v>
      </c>
      <c r="E407" s="84" t="s">
        <v>111</v>
      </c>
      <c r="F407" s="84">
        <v>47</v>
      </c>
      <c r="G407" s="84">
        <v>4</v>
      </c>
      <c r="H407" s="84">
        <v>96.952309999999997</v>
      </c>
    </row>
    <row r="408" spans="1:8" s="85" customFormat="1" ht="110.25" hidden="1" outlineLevel="1" x14ac:dyDescent="0.25">
      <c r="A408" s="84"/>
      <c r="B408" s="84" t="s">
        <v>20</v>
      </c>
      <c r="C408" s="104" t="s">
        <v>1305</v>
      </c>
      <c r="D408" s="84">
        <v>2025</v>
      </c>
      <c r="E408" s="84" t="s">
        <v>111</v>
      </c>
      <c r="F408" s="84">
        <v>39</v>
      </c>
      <c r="G408" s="84">
        <v>15</v>
      </c>
      <c r="H408" s="84">
        <v>127.04967000000001</v>
      </c>
    </row>
    <row r="409" spans="1:8" s="85" customFormat="1" ht="78.75" hidden="1" outlineLevel="1" x14ac:dyDescent="0.25">
      <c r="A409" s="84"/>
      <c r="B409" s="84" t="s">
        <v>20</v>
      </c>
      <c r="C409" s="104" t="s">
        <v>1306</v>
      </c>
      <c r="D409" s="84">
        <v>2025</v>
      </c>
      <c r="E409" s="84" t="s">
        <v>111</v>
      </c>
      <c r="F409" s="84">
        <v>75</v>
      </c>
      <c r="G409" s="84">
        <v>15</v>
      </c>
      <c r="H409" s="84">
        <v>116.64561</v>
      </c>
    </row>
    <row r="410" spans="1:8" s="85" customFormat="1" ht="94.5" hidden="1" outlineLevel="1" x14ac:dyDescent="0.25">
      <c r="A410" s="84"/>
      <c r="B410" s="84" t="s">
        <v>20</v>
      </c>
      <c r="C410" s="104" t="s">
        <v>1307</v>
      </c>
      <c r="D410" s="84">
        <v>2025</v>
      </c>
      <c r="E410" s="84" t="s">
        <v>111</v>
      </c>
      <c r="F410" s="84">
        <v>24</v>
      </c>
      <c r="G410" s="84">
        <v>7</v>
      </c>
      <c r="H410" s="84">
        <v>109.29557</v>
      </c>
    </row>
    <row r="411" spans="1:8" s="85" customFormat="1" ht="94.5" hidden="1" outlineLevel="1" x14ac:dyDescent="0.25">
      <c r="A411" s="84"/>
      <c r="B411" s="84" t="s">
        <v>20</v>
      </c>
      <c r="C411" s="104" t="s">
        <v>1308</v>
      </c>
      <c r="D411" s="84">
        <v>2025</v>
      </c>
      <c r="E411" s="84" t="s">
        <v>111</v>
      </c>
      <c r="F411" s="84">
        <v>17</v>
      </c>
      <c r="G411" s="84">
        <v>15</v>
      </c>
      <c r="H411" s="84">
        <v>110.44732999999999</v>
      </c>
    </row>
    <row r="412" spans="1:8" s="85" customFormat="1" ht="94.5" hidden="1" outlineLevel="1" x14ac:dyDescent="0.25">
      <c r="A412" s="84"/>
      <c r="B412" s="84" t="s">
        <v>20</v>
      </c>
      <c r="C412" s="104" t="s">
        <v>1309</v>
      </c>
      <c r="D412" s="84">
        <v>2025</v>
      </c>
      <c r="E412" s="84" t="s">
        <v>111</v>
      </c>
      <c r="F412" s="84">
        <v>28</v>
      </c>
      <c r="G412" s="84">
        <v>15</v>
      </c>
      <c r="H412" s="84">
        <v>113.38997000000001</v>
      </c>
    </row>
    <row r="413" spans="1:8" s="85" customFormat="1" ht="94.5" hidden="1" outlineLevel="1" x14ac:dyDescent="0.25">
      <c r="A413" s="84"/>
      <c r="B413" s="84" t="s">
        <v>20</v>
      </c>
      <c r="C413" s="104" t="s">
        <v>1310</v>
      </c>
      <c r="D413" s="84">
        <v>2025</v>
      </c>
      <c r="E413" s="84" t="s">
        <v>111</v>
      </c>
      <c r="F413" s="84">
        <v>97</v>
      </c>
      <c r="G413" s="84">
        <v>15</v>
      </c>
      <c r="H413" s="84">
        <v>212.29109</v>
      </c>
    </row>
    <row r="414" spans="1:8" s="85" customFormat="1" ht="94.5" hidden="1" outlineLevel="1" x14ac:dyDescent="0.25">
      <c r="A414" s="84"/>
      <c r="B414" s="84" t="s">
        <v>20</v>
      </c>
      <c r="C414" s="104" t="s">
        <v>1311</v>
      </c>
      <c r="D414" s="84">
        <v>2025</v>
      </c>
      <c r="E414" s="84" t="s">
        <v>111</v>
      </c>
      <c r="F414" s="84">
        <v>41</v>
      </c>
      <c r="G414" s="84">
        <v>5</v>
      </c>
      <c r="H414" s="84">
        <v>165.13782</v>
      </c>
    </row>
    <row r="415" spans="1:8" s="85" customFormat="1" ht="94.5" hidden="1" outlineLevel="1" x14ac:dyDescent="0.25">
      <c r="A415" s="84"/>
      <c r="B415" s="84" t="s">
        <v>20</v>
      </c>
      <c r="C415" s="104" t="s">
        <v>1312</v>
      </c>
      <c r="D415" s="84">
        <v>2025</v>
      </c>
      <c r="E415" s="84" t="s">
        <v>111</v>
      </c>
      <c r="F415" s="84">
        <v>224</v>
      </c>
      <c r="G415" s="84">
        <v>10</v>
      </c>
      <c r="H415" s="84">
        <v>263.06180999999998</v>
      </c>
    </row>
    <row r="416" spans="1:8" s="85" customFormat="1" ht="94.5" hidden="1" outlineLevel="1" x14ac:dyDescent="0.25">
      <c r="A416" s="84"/>
      <c r="B416" s="84" t="s">
        <v>20</v>
      </c>
      <c r="C416" s="104" t="s">
        <v>1313</v>
      </c>
      <c r="D416" s="84">
        <v>2025</v>
      </c>
      <c r="E416" s="84" t="s">
        <v>111</v>
      </c>
      <c r="F416" s="84">
        <v>21</v>
      </c>
      <c r="G416" s="84">
        <v>15</v>
      </c>
      <c r="H416" s="84">
        <v>124.70390999999999</v>
      </c>
    </row>
    <row r="417" spans="1:8" s="85" customFormat="1" ht="94.5" hidden="1" outlineLevel="1" x14ac:dyDescent="0.25">
      <c r="A417" s="84"/>
      <c r="B417" s="84" t="s">
        <v>20</v>
      </c>
      <c r="C417" s="104" t="s">
        <v>1314</v>
      </c>
      <c r="D417" s="84">
        <v>2025</v>
      </c>
      <c r="E417" s="84" t="s">
        <v>111</v>
      </c>
      <c r="F417" s="84">
        <v>72</v>
      </c>
      <c r="G417" s="84">
        <v>15</v>
      </c>
      <c r="H417" s="84">
        <v>180.53044</v>
      </c>
    </row>
    <row r="418" spans="1:8" s="85" customFormat="1" ht="94.5" hidden="1" outlineLevel="1" x14ac:dyDescent="0.25">
      <c r="A418" s="84"/>
      <c r="B418" s="84" t="s">
        <v>20</v>
      </c>
      <c r="C418" s="104" t="s">
        <v>1315</v>
      </c>
      <c r="D418" s="84">
        <v>2025</v>
      </c>
      <c r="E418" s="84" t="s">
        <v>111</v>
      </c>
      <c r="F418" s="84">
        <v>44</v>
      </c>
      <c r="G418" s="84">
        <v>15</v>
      </c>
      <c r="H418" s="84">
        <v>137.97723999999999</v>
      </c>
    </row>
    <row r="419" spans="1:8" s="85" customFormat="1" ht="110.25" hidden="1" outlineLevel="1" x14ac:dyDescent="0.25">
      <c r="A419" s="84"/>
      <c r="B419" s="84" t="s">
        <v>20</v>
      </c>
      <c r="C419" s="104" t="s">
        <v>1316</v>
      </c>
      <c r="D419" s="84">
        <v>2025</v>
      </c>
      <c r="E419" s="84" t="s">
        <v>111</v>
      </c>
      <c r="F419" s="84">
        <v>78</v>
      </c>
      <c r="G419" s="84">
        <v>1</v>
      </c>
      <c r="H419" s="84">
        <v>212.86626000000001</v>
      </c>
    </row>
    <row r="420" spans="1:8" s="85" customFormat="1" ht="110.25" hidden="1" outlineLevel="1" x14ac:dyDescent="0.25">
      <c r="A420" s="84"/>
      <c r="B420" s="84" t="s">
        <v>20</v>
      </c>
      <c r="C420" s="104" t="s">
        <v>1317</v>
      </c>
      <c r="D420" s="84">
        <v>2025</v>
      </c>
      <c r="E420" s="84" t="s">
        <v>111</v>
      </c>
      <c r="F420" s="84">
        <v>41</v>
      </c>
      <c r="G420" s="84">
        <v>1</v>
      </c>
      <c r="H420" s="84">
        <v>121.6142</v>
      </c>
    </row>
    <row r="421" spans="1:8" s="85" customFormat="1" ht="94.5" hidden="1" outlineLevel="1" x14ac:dyDescent="0.25">
      <c r="A421" s="84"/>
      <c r="B421" s="84" t="s">
        <v>20</v>
      </c>
      <c r="C421" s="104" t="s">
        <v>1318</v>
      </c>
      <c r="D421" s="84">
        <v>2025</v>
      </c>
      <c r="E421" s="84" t="s">
        <v>111</v>
      </c>
      <c r="F421" s="84">
        <v>31</v>
      </c>
      <c r="G421" s="84">
        <v>15</v>
      </c>
      <c r="H421" s="84">
        <v>128.94834</v>
      </c>
    </row>
    <row r="422" spans="1:8" s="85" customFormat="1" ht="78.75" hidden="1" outlineLevel="1" x14ac:dyDescent="0.25">
      <c r="A422" s="84"/>
      <c r="B422" s="84" t="s">
        <v>20</v>
      </c>
      <c r="C422" s="104" t="s">
        <v>1319</v>
      </c>
      <c r="D422" s="84">
        <v>2025</v>
      </c>
      <c r="E422" s="84" t="s">
        <v>111</v>
      </c>
      <c r="F422" s="84">
        <v>66</v>
      </c>
      <c r="G422" s="84">
        <v>7.5</v>
      </c>
      <c r="H422" s="84">
        <v>256.29232999999999</v>
      </c>
    </row>
    <row r="423" spans="1:8" s="85" customFormat="1" ht="94.5" hidden="1" outlineLevel="1" x14ac:dyDescent="0.25">
      <c r="A423" s="84"/>
      <c r="B423" s="84" t="s">
        <v>20</v>
      </c>
      <c r="C423" s="104" t="s">
        <v>1320</v>
      </c>
      <c r="D423" s="84">
        <v>2025</v>
      </c>
      <c r="E423" s="84" t="s">
        <v>111</v>
      </c>
      <c r="F423" s="84">
        <v>19</v>
      </c>
      <c r="G423" s="84">
        <v>15</v>
      </c>
      <c r="H423" s="84">
        <v>116.53068</v>
      </c>
    </row>
    <row r="424" spans="1:8" s="85" customFormat="1" ht="94.5" hidden="1" outlineLevel="1" x14ac:dyDescent="0.25">
      <c r="A424" s="84"/>
      <c r="B424" s="84" t="s">
        <v>20</v>
      </c>
      <c r="C424" s="104" t="s">
        <v>1321</v>
      </c>
      <c r="D424" s="84">
        <v>2025</v>
      </c>
      <c r="E424" s="84" t="s">
        <v>111</v>
      </c>
      <c r="F424" s="84">
        <v>74</v>
      </c>
      <c r="G424" s="84">
        <v>15</v>
      </c>
      <c r="H424" s="84">
        <v>160.82911999999999</v>
      </c>
    </row>
    <row r="425" spans="1:8" s="85" customFormat="1" ht="78.75" hidden="1" outlineLevel="1" x14ac:dyDescent="0.25">
      <c r="A425" s="84"/>
      <c r="B425" s="84" t="s">
        <v>20</v>
      </c>
      <c r="C425" s="104" t="s">
        <v>1322</v>
      </c>
      <c r="D425" s="84">
        <v>2025</v>
      </c>
      <c r="E425" s="84" t="s">
        <v>111</v>
      </c>
      <c r="F425" s="84">
        <v>49</v>
      </c>
      <c r="G425" s="84">
        <v>8</v>
      </c>
      <c r="H425" s="84">
        <v>144.47744</v>
      </c>
    </row>
    <row r="426" spans="1:8" s="85" customFormat="1" ht="94.5" hidden="1" outlineLevel="1" x14ac:dyDescent="0.25">
      <c r="A426" s="84"/>
      <c r="B426" s="84" t="s">
        <v>20</v>
      </c>
      <c r="C426" s="104" t="s">
        <v>1323</v>
      </c>
      <c r="D426" s="84">
        <v>2025</v>
      </c>
      <c r="E426" s="84" t="s">
        <v>111</v>
      </c>
      <c r="F426" s="84">
        <v>79</v>
      </c>
      <c r="G426" s="84">
        <v>15</v>
      </c>
      <c r="H426" s="84">
        <v>199.30851000000001</v>
      </c>
    </row>
    <row r="427" spans="1:8" s="85" customFormat="1" ht="110.25" hidden="1" outlineLevel="1" x14ac:dyDescent="0.25">
      <c r="A427" s="84"/>
      <c r="B427" s="84" t="s">
        <v>20</v>
      </c>
      <c r="C427" s="104" t="s">
        <v>1324</v>
      </c>
      <c r="D427" s="84">
        <v>2025</v>
      </c>
      <c r="E427" s="84" t="s">
        <v>111</v>
      </c>
      <c r="F427" s="84">
        <v>36</v>
      </c>
      <c r="G427" s="84">
        <v>10</v>
      </c>
      <c r="H427" s="84">
        <v>116.96317999999999</v>
      </c>
    </row>
    <row r="428" spans="1:8" s="85" customFormat="1" ht="110.25" hidden="1" outlineLevel="1" x14ac:dyDescent="0.25">
      <c r="A428" s="84"/>
      <c r="B428" s="84" t="s">
        <v>20</v>
      </c>
      <c r="C428" s="104" t="s">
        <v>1325</v>
      </c>
      <c r="D428" s="84">
        <v>2025</v>
      </c>
      <c r="E428" s="84" t="s">
        <v>111</v>
      </c>
      <c r="F428" s="84">
        <v>19</v>
      </c>
      <c r="G428" s="84">
        <v>15</v>
      </c>
      <c r="H428" s="84">
        <v>185.97890000000001</v>
      </c>
    </row>
    <row r="429" spans="1:8" s="85" customFormat="1" ht="110.25" hidden="1" outlineLevel="1" x14ac:dyDescent="0.25">
      <c r="A429" s="84"/>
      <c r="B429" s="84" t="s">
        <v>20</v>
      </c>
      <c r="C429" s="104" t="s">
        <v>1326</v>
      </c>
      <c r="D429" s="84">
        <v>2025</v>
      </c>
      <c r="E429" s="84" t="s">
        <v>111</v>
      </c>
      <c r="F429" s="84">
        <v>147</v>
      </c>
      <c r="G429" s="84">
        <v>5</v>
      </c>
      <c r="H429" s="84">
        <v>218.91144</v>
      </c>
    </row>
    <row r="430" spans="1:8" s="85" customFormat="1" ht="94.5" hidden="1" outlineLevel="1" x14ac:dyDescent="0.25">
      <c r="A430" s="84"/>
      <c r="B430" s="84" t="s">
        <v>20</v>
      </c>
      <c r="C430" s="104" t="s">
        <v>1327</v>
      </c>
      <c r="D430" s="84">
        <v>2025</v>
      </c>
      <c r="E430" s="84" t="s">
        <v>111</v>
      </c>
      <c r="F430" s="84">
        <v>25</v>
      </c>
      <c r="G430" s="84">
        <v>10</v>
      </c>
      <c r="H430" s="84">
        <v>132.46762000000001</v>
      </c>
    </row>
    <row r="431" spans="1:8" s="85" customFormat="1" ht="110.25" hidden="1" outlineLevel="1" x14ac:dyDescent="0.25">
      <c r="A431" s="84"/>
      <c r="B431" s="84" t="s">
        <v>20</v>
      </c>
      <c r="C431" s="104" t="s">
        <v>1328</v>
      </c>
      <c r="D431" s="84">
        <v>2025</v>
      </c>
      <c r="E431" s="84" t="s">
        <v>111</v>
      </c>
      <c r="F431" s="84">
        <v>12</v>
      </c>
      <c r="G431" s="84">
        <v>15</v>
      </c>
      <c r="H431" s="84">
        <v>164.06316000000001</v>
      </c>
    </row>
    <row r="432" spans="1:8" s="85" customFormat="1" ht="110.25" hidden="1" outlineLevel="1" x14ac:dyDescent="0.25">
      <c r="A432" s="84"/>
      <c r="B432" s="84" t="s">
        <v>20</v>
      </c>
      <c r="C432" s="104" t="s">
        <v>1329</v>
      </c>
      <c r="D432" s="84">
        <v>2025</v>
      </c>
      <c r="E432" s="84" t="s">
        <v>111</v>
      </c>
      <c r="F432" s="84">
        <v>22</v>
      </c>
      <c r="G432" s="84">
        <v>15</v>
      </c>
      <c r="H432" s="84">
        <v>160.37089</v>
      </c>
    </row>
    <row r="433" spans="1:58" s="85" customFormat="1" ht="94.5" hidden="1" outlineLevel="1" x14ac:dyDescent="0.25">
      <c r="A433" s="84"/>
      <c r="B433" s="84" t="s">
        <v>20</v>
      </c>
      <c r="C433" s="104" t="s">
        <v>1330</v>
      </c>
      <c r="D433" s="84">
        <v>2025</v>
      </c>
      <c r="E433" s="84" t="s">
        <v>111</v>
      </c>
      <c r="F433" s="84">
        <v>33</v>
      </c>
      <c r="G433" s="84">
        <v>15</v>
      </c>
      <c r="H433" s="84">
        <v>135.76806999999999</v>
      </c>
    </row>
    <row r="434" spans="1:58" s="85" customFormat="1" ht="94.5" hidden="1" outlineLevel="1" x14ac:dyDescent="0.25">
      <c r="A434" s="84"/>
      <c r="B434" s="84" t="s">
        <v>20</v>
      </c>
      <c r="C434" s="104" t="s">
        <v>1331</v>
      </c>
      <c r="D434" s="84">
        <v>2025</v>
      </c>
      <c r="E434" s="84" t="s">
        <v>111</v>
      </c>
      <c r="F434" s="84">
        <v>24</v>
      </c>
      <c r="G434" s="84">
        <v>15</v>
      </c>
      <c r="H434" s="84">
        <v>133.67697000000001</v>
      </c>
    </row>
    <row r="435" spans="1:58" s="85" customFormat="1" ht="94.5" hidden="1" outlineLevel="1" x14ac:dyDescent="0.25">
      <c r="A435" s="84"/>
      <c r="B435" s="84" t="s">
        <v>20</v>
      </c>
      <c r="C435" s="104" t="s">
        <v>1332</v>
      </c>
      <c r="D435" s="84">
        <v>2025</v>
      </c>
      <c r="E435" s="84" t="s">
        <v>111</v>
      </c>
      <c r="F435" s="84">
        <v>46</v>
      </c>
      <c r="G435" s="84">
        <v>6</v>
      </c>
      <c r="H435" s="84">
        <v>239.25543999999999</v>
      </c>
    </row>
    <row r="436" spans="1:58" s="85" customFormat="1" ht="94.5" hidden="1" outlineLevel="1" x14ac:dyDescent="0.25">
      <c r="A436" s="84"/>
      <c r="B436" s="84" t="s">
        <v>20</v>
      </c>
      <c r="C436" s="104" t="s">
        <v>1333</v>
      </c>
      <c r="D436" s="84">
        <v>2025</v>
      </c>
      <c r="E436" s="84" t="s">
        <v>111</v>
      </c>
      <c r="F436" s="84">
        <v>18</v>
      </c>
      <c r="G436" s="84">
        <v>15</v>
      </c>
      <c r="H436" s="84">
        <v>112.80397000000001</v>
      </c>
    </row>
    <row r="437" spans="1:58" s="85" customFormat="1" ht="78.75" hidden="1" outlineLevel="1" x14ac:dyDescent="0.25">
      <c r="A437" s="84"/>
      <c r="B437" s="84" t="s">
        <v>20</v>
      </c>
      <c r="C437" s="104" t="s">
        <v>1334</v>
      </c>
      <c r="D437" s="84">
        <v>2025</v>
      </c>
      <c r="E437" s="84" t="s">
        <v>111</v>
      </c>
      <c r="F437" s="84">
        <v>187</v>
      </c>
      <c r="G437" s="84">
        <v>15</v>
      </c>
      <c r="H437" s="84">
        <v>193.20629</v>
      </c>
    </row>
    <row r="438" spans="1:58" s="85" customFormat="1" ht="94.5" hidden="1" outlineLevel="1" x14ac:dyDescent="0.25">
      <c r="A438" s="84"/>
      <c r="B438" s="84" t="s">
        <v>20</v>
      </c>
      <c r="C438" s="104" t="s">
        <v>1335</v>
      </c>
      <c r="D438" s="84">
        <v>2025</v>
      </c>
      <c r="E438" s="84" t="s">
        <v>111</v>
      </c>
      <c r="F438" s="84">
        <v>77</v>
      </c>
      <c r="G438" s="84">
        <v>6</v>
      </c>
      <c r="H438" s="84">
        <v>257.35714000000002</v>
      </c>
    </row>
    <row r="439" spans="1:58" s="85" customFormat="1" ht="110.25" hidden="1" outlineLevel="1" x14ac:dyDescent="0.25">
      <c r="A439" s="84"/>
      <c r="B439" s="84" t="s">
        <v>20</v>
      </c>
      <c r="C439" s="104" t="s">
        <v>1336</v>
      </c>
      <c r="D439" s="84">
        <v>2025</v>
      </c>
      <c r="E439" s="84" t="s">
        <v>111</v>
      </c>
      <c r="F439" s="84">
        <v>21</v>
      </c>
      <c r="G439" s="84">
        <v>5</v>
      </c>
      <c r="H439" s="84">
        <v>138.54732000000001</v>
      </c>
    </row>
    <row r="440" spans="1:58" s="85" customFormat="1" ht="110.25" hidden="1" outlineLevel="1" x14ac:dyDescent="0.25">
      <c r="A440" s="84"/>
      <c r="B440" s="84" t="s">
        <v>20</v>
      </c>
      <c r="C440" s="104" t="s">
        <v>1337</v>
      </c>
      <c r="D440" s="84">
        <v>2025</v>
      </c>
      <c r="E440" s="84" t="s">
        <v>111</v>
      </c>
      <c r="F440" s="84">
        <v>203</v>
      </c>
      <c r="G440" s="84">
        <v>40</v>
      </c>
      <c r="H440" s="84">
        <v>261.65143999999998</v>
      </c>
    </row>
    <row r="441" spans="1:58" s="85" customFormat="1" ht="110.25" hidden="1" outlineLevel="1" x14ac:dyDescent="0.25">
      <c r="A441" s="84"/>
      <c r="B441" s="84" t="s">
        <v>20</v>
      </c>
      <c r="C441" s="104" t="s">
        <v>1338</v>
      </c>
      <c r="D441" s="84">
        <v>2025</v>
      </c>
      <c r="E441" s="84" t="s">
        <v>111</v>
      </c>
      <c r="F441" s="84">
        <v>128</v>
      </c>
      <c r="G441" s="84">
        <v>40</v>
      </c>
      <c r="H441" s="84">
        <v>240.91758999999999</v>
      </c>
    </row>
    <row r="442" spans="1:58" s="85" customFormat="1" ht="15.75" collapsed="1" x14ac:dyDescent="0.25">
      <c r="A442" s="90"/>
      <c r="B442" s="105" t="s">
        <v>19</v>
      </c>
      <c r="C442" s="106" t="s">
        <v>362</v>
      </c>
      <c r="D442" s="106"/>
      <c r="E442" s="105" t="s">
        <v>111</v>
      </c>
      <c r="F442" s="105"/>
      <c r="G442" s="105"/>
      <c r="H442" s="105"/>
    </row>
    <row r="443" spans="1:58" s="85" customFormat="1" ht="15.75" x14ac:dyDescent="0.25">
      <c r="A443" s="84"/>
      <c r="B443" s="107"/>
      <c r="C443" s="108"/>
      <c r="D443" s="108"/>
      <c r="E443" s="107"/>
      <c r="F443" s="107"/>
      <c r="G443" s="107"/>
      <c r="H443" s="107"/>
    </row>
    <row r="444" spans="1:58" s="85" customFormat="1" ht="15.75" x14ac:dyDescent="0.25">
      <c r="A444" s="84"/>
      <c r="B444" s="107"/>
      <c r="C444" s="108"/>
      <c r="D444" s="108"/>
      <c r="E444" s="107" t="s">
        <v>111</v>
      </c>
      <c r="F444" s="107"/>
      <c r="G444" s="107"/>
      <c r="H444" s="107"/>
    </row>
    <row r="445" spans="1:58" s="85" customFormat="1" ht="15.75" x14ac:dyDescent="0.25">
      <c r="A445" s="84"/>
      <c r="B445" s="109"/>
      <c r="C445" s="110"/>
      <c r="D445" s="110"/>
      <c r="E445" s="109"/>
      <c r="F445" s="109"/>
      <c r="G445" s="109"/>
      <c r="H445" s="109"/>
    </row>
    <row r="446" spans="1:58" s="85" customFormat="1" ht="15.75" customHeight="1" x14ac:dyDescent="0.25">
      <c r="A446" s="84"/>
      <c r="B446" s="111" t="s">
        <v>19</v>
      </c>
      <c r="C446" s="112" t="s">
        <v>112</v>
      </c>
      <c r="D446" s="111">
        <v>2023</v>
      </c>
      <c r="E446" s="111" t="s">
        <v>111</v>
      </c>
      <c r="F446" s="111">
        <f>SUMIF($D$449:$D$451,$D$446,$F$449:$F$451)</f>
        <v>0</v>
      </c>
      <c r="G446" s="113">
        <f>SUMIF($D$449:$D$451,$D$446,$G$449:$G$451)</f>
        <v>0</v>
      </c>
      <c r="H446" s="113">
        <f>SUMIF($D$449:$D$451,$D$446,$H$449:$H$451)</f>
        <v>0</v>
      </c>
    </row>
    <row r="447" spans="1:58" s="103" customFormat="1" ht="15.75" x14ac:dyDescent="0.25">
      <c r="A447" s="84"/>
      <c r="B447" s="111" t="s">
        <v>19</v>
      </c>
      <c r="C447" s="112" t="s">
        <v>112</v>
      </c>
      <c r="D447" s="111">
        <v>2024</v>
      </c>
      <c r="E447" s="111" t="s">
        <v>111</v>
      </c>
      <c r="F447" s="111">
        <f>SUMIF($D$449:$D$451,$D$447,$F$449:$F$451)</f>
        <v>0</v>
      </c>
      <c r="G447" s="113">
        <f>SUMIF($D$449:$D$451,$D$447,$G$449:$G$451)</f>
        <v>0</v>
      </c>
      <c r="H447" s="113">
        <f>SUMIF($D$449:$D$451,$D$447,$H$449:$H$451)</f>
        <v>0</v>
      </c>
      <c r="I447" s="85"/>
      <c r="J447" s="85"/>
      <c r="K447" s="85"/>
      <c r="L447" s="85"/>
      <c r="M447" s="85"/>
      <c r="N447" s="85"/>
      <c r="O447" s="85"/>
      <c r="P447" s="85"/>
      <c r="Q447" s="85"/>
      <c r="R447" s="85"/>
      <c r="S447" s="85"/>
      <c r="T447" s="85"/>
      <c r="U447" s="85"/>
      <c r="V447" s="85"/>
      <c r="W447" s="85"/>
      <c r="X447" s="85"/>
      <c r="Y447" s="85"/>
      <c r="Z447" s="85"/>
      <c r="AA447" s="85"/>
      <c r="AB447" s="85"/>
      <c r="AC447" s="85"/>
      <c r="AD447" s="85"/>
      <c r="AE447" s="85"/>
      <c r="AF447" s="85"/>
      <c r="AG447" s="85"/>
      <c r="AH447" s="85"/>
      <c r="AI447" s="85"/>
      <c r="AJ447" s="85"/>
      <c r="AK447" s="85"/>
      <c r="AL447" s="85"/>
      <c r="AM447" s="85"/>
      <c r="AN447" s="85"/>
      <c r="AO447" s="85"/>
      <c r="AP447" s="85"/>
      <c r="AQ447" s="85"/>
      <c r="AR447" s="85"/>
      <c r="AS447" s="85"/>
      <c r="AT447" s="85"/>
      <c r="AU447" s="85"/>
      <c r="AV447" s="85"/>
      <c r="AW447" s="85"/>
      <c r="AX447" s="85"/>
      <c r="AY447" s="85"/>
      <c r="AZ447" s="85"/>
      <c r="BA447" s="85"/>
      <c r="BB447" s="85"/>
      <c r="BC447" s="85"/>
      <c r="BD447" s="85"/>
      <c r="BE447" s="85"/>
      <c r="BF447" s="85"/>
    </row>
    <row r="448" spans="1:58" s="103" customFormat="1" ht="15.75" x14ac:dyDescent="0.25">
      <c r="A448" s="84"/>
      <c r="B448" s="111" t="s">
        <v>19</v>
      </c>
      <c r="C448" s="112" t="s">
        <v>112</v>
      </c>
      <c r="D448" s="111">
        <v>2025</v>
      </c>
      <c r="E448" s="111" t="s">
        <v>111</v>
      </c>
      <c r="F448" s="111">
        <f>SUMIF($D$449:$D$451,$D$448,$F$449:$F$451)</f>
        <v>180</v>
      </c>
      <c r="G448" s="113">
        <f>SUMIF($D$449:$D$451,$D$448,$G$449:$G$451)</f>
        <v>15</v>
      </c>
      <c r="H448" s="113">
        <f>SUMIF($D$449:$D$451,$D$448,$H$449:$H$451)</f>
        <v>610.09308999999996</v>
      </c>
      <c r="I448" s="85"/>
      <c r="J448" s="85"/>
      <c r="K448" s="85"/>
      <c r="L448" s="85"/>
      <c r="M448" s="85"/>
      <c r="N448" s="85"/>
      <c r="O448" s="85"/>
      <c r="P448" s="85"/>
      <c r="Q448" s="85"/>
      <c r="R448" s="85"/>
      <c r="S448" s="85"/>
      <c r="T448" s="85"/>
      <c r="U448" s="85"/>
      <c r="V448" s="85"/>
      <c r="W448" s="85"/>
      <c r="X448" s="85"/>
      <c r="Y448" s="85"/>
      <c r="Z448" s="85"/>
      <c r="AA448" s="85"/>
      <c r="AB448" s="85"/>
      <c r="AC448" s="85"/>
      <c r="AD448" s="85"/>
      <c r="AE448" s="85"/>
      <c r="AF448" s="85"/>
      <c r="AG448" s="85"/>
      <c r="AH448" s="85"/>
      <c r="AI448" s="85"/>
      <c r="AJ448" s="85"/>
      <c r="AK448" s="85"/>
      <c r="AL448" s="85"/>
      <c r="AM448" s="85"/>
      <c r="AN448" s="85"/>
      <c r="AO448" s="85"/>
      <c r="AP448" s="85"/>
      <c r="AQ448" s="85"/>
      <c r="AR448" s="85"/>
      <c r="AS448" s="85"/>
      <c r="AT448" s="85"/>
      <c r="AU448" s="85"/>
      <c r="AV448" s="85"/>
      <c r="AW448" s="85"/>
      <c r="AX448" s="85"/>
      <c r="AY448" s="85"/>
      <c r="AZ448" s="85"/>
      <c r="BA448" s="85"/>
      <c r="BB448" s="85"/>
      <c r="BC448" s="85"/>
      <c r="BD448" s="85"/>
      <c r="BE448" s="85"/>
      <c r="BF448" s="85"/>
    </row>
    <row r="449" spans="1:58" s="85" customFormat="1" ht="15.75" hidden="1" outlineLevel="1" x14ac:dyDescent="0.25">
      <c r="A449" s="84"/>
      <c r="B449" s="84" t="s">
        <v>19</v>
      </c>
      <c r="C449" s="104"/>
      <c r="D449" s="84">
        <v>2023</v>
      </c>
      <c r="E449" s="84" t="s">
        <v>111</v>
      </c>
      <c r="F449" s="84"/>
      <c r="G449" s="84"/>
      <c r="H449" s="133"/>
    </row>
    <row r="450" spans="1:58" s="85" customFormat="1" ht="15.75" hidden="1" outlineLevel="1" x14ac:dyDescent="0.25">
      <c r="A450" s="84"/>
      <c r="B450" s="84" t="s">
        <v>19</v>
      </c>
      <c r="C450" s="104"/>
      <c r="D450" s="84">
        <v>2024</v>
      </c>
      <c r="E450" s="84" t="s">
        <v>111</v>
      </c>
      <c r="F450" s="84"/>
      <c r="G450" s="84"/>
      <c r="H450" s="133"/>
    </row>
    <row r="451" spans="1:58" s="85" customFormat="1" ht="110.25" hidden="1" outlineLevel="1" x14ac:dyDescent="0.25">
      <c r="A451" s="84"/>
      <c r="B451" s="84" t="s">
        <v>19</v>
      </c>
      <c r="C451" s="104" t="s">
        <v>1339</v>
      </c>
      <c r="D451" s="84">
        <v>2025</v>
      </c>
      <c r="E451" s="84" t="s">
        <v>111</v>
      </c>
      <c r="F451" s="84">
        <v>180</v>
      </c>
      <c r="G451" s="84">
        <v>15</v>
      </c>
      <c r="H451" s="134">
        <v>610.09308999999996</v>
      </c>
    </row>
    <row r="452" spans="1:58" s="136" customFormat="1" ht="18.75" collapsed="1" x14ac:dyDescent="0.25">
      <c r="A452" s="135"/>
      <c r="B452" s="86" t="s">
        <v>1340</v>
      </c>
      <c r="C452" s="87"/>
      <c r="D452" s="87"/>
      <c r="E452" s="87"/>
      <c r="F452" s="87"/>
      <c r="G452" s="87"/>
      <c r="H452" s="88"/>
      <c r="I452" s="85"/>
      <c r="J452" s="85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</row>
    <row r="453" spans="1:58" s="2" customFormat="1" ht="15.75" x14ac:dyDescent="0.25">
      <c r="A453" s="135"/>
      <c r="B453" s="137"/>
      <c r="C453" s="138" t="s">
        <v>1341</v>
      </c>
      <c r="D453" s="135"/>
      <c r="E453" s="135"/>
      <c r="F453" s="135"/>
      <c r="G453" s="135"/>
      <c r="H453" s="135"/>
    </row>
    <row r="454" spans="1:58" s="2" customFormat="1" ht="15.75" collapsed="1" x14ac:dyDescent="0.25">
      <c r="A454" s="55"/>
      <c r="B454" s="91" t="s">
        <v>1342</v>
      </c>
      <c r="C454" s="139" t="s">
        <v>1343</v>
      </c>
      <c r="D454" s="91"/>
      <c r="E454" s="91" t="s">
        <v>363</v>
      </c>
      <c r="F454" s="91"/>
      <c r="G454" s="91"/>
      <c r="H454" s="91"/>
    </row>
    <row r="455" spans="1:58" s="2" customFormat="1" ht="15.75" x14ac:dyDescent="0.25">
      <c r="A455" s="135"/>
      <c r="B455" s="93"/>
      <c r="C455" s="140"/>
      <c r="D455" s="93"/>
      <c r="E455" s="93"/>
      <c r="F455" s="93"/>
      <c r="G455" s="93"/>
      <c r="H455" s="93"/>
    </row>
    <row r="456" spans="1:58" s="2" customFormat="1" ht="15.75" x14ac:dyDescent="0.25">
      <c r="A456" s="135"/>
      <c r="B456" s="93"/>
      <c r="C456" s="140"/>
      <c r="D456" s="93"/>
      <c r="E456" s="93"/>
      <c r="F456" s="93"/>
      <c r="G456" s="93"/>
      <c r="H456" s="93"/>
    </row>
    <row r="457" spans="1:58" s="2" customFormat="1" ht="15.75" x14ac:dyDescent="0.25">
      <c r="A457" s="135"/>
      <c r="B457" s="97"/>
      <c r="C457" s="141"/>
      <c r="D457" s="97"/>
      <c r="E457" s="97"/>
      <c r="F457" s="97"/>
      <c r="G457" s="97"/>
      <c r="H457" s="97"/>
    </row>
    <row r="458" spans="1:58" s="2" customFormat="1" ht="15.75" x14ac:dyDescent="0.25">
      <c r="A458" s="135"/>
      <c r="B458" s="100" t="s">
        <v>1342</v>
      </c>
      <c r="C458" s="101" t="s">
        <v>112</v>
      </c>
      <c r="D458" s="100">
        <v>2023</v>
      </c>
      <c r="E458" s="100" t="s">
        <v>363</v>
      </c>
      <c r="F458" s="100">
        <f>SUMIF($D$461:$D$465,$D$458,$F$461:$F$465)</f>
        <v>0</v>
      </c>
      <c r="G458" s="102">
        <f>SUMIF($D$461:$D$465,$D$458,$G$461:$G$465)</f>
        <v>0</v>
      </c>
      <c r="H458" s="102">
        <f>SUMIF($D$461:$D$465,$D$458,$H$461:$H$465)</f>
        <v>0</v>
      </c>
    </row>
    <row r="459" spans="1:58" s="142" customFormat="1" ht="15.75" x14ac:dyDescent="0.25">
      <c r="A459" s="135"/>
      <c r="B459" s="100" t="s">
        <v>1342</v>
      </c>
      <c r="C459" s="101" t="s">
        <v>112</v>
      </c>
      <c r="D459" s="100">
        <v>2024</v>
      </c>
      <c r="E459" s="100" t="s">
        <v>363</v>
      </c>
      <c r="F459" s="100">
        <f>SUMIF($D$461:$D$465,$D$459,$F$461:$F$465)</f>
        <v>0</v>
      </c>
      <c r="G459" s="102">
        <f>SUMIF($D$461:$D$465,$D$459,$G$461:$G$465)</f>
        <v>0</v>
      </c>
      <c r="H459" s="102">
        <f>SUMIF($D$461:$D$465,$D$459,$H$461:$H$465)</f>
        <v>0</v>
      </c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</row>
    <row r="460" spans="1:58" s="142" customFormat="1" ht="15.75" x14ac:dyDescent="0.25">
      <c r="A460" s="135"/>
      <c r="B460" s="100" t="s">
        <v>1342</v>
      </c>
      <c r="C460" s="101" t="s">
        <v>112</v>
      </c>
      <c r="D460" s="100">
        <v>2025</v>
      </c>
      <c r="E460" s="100" t="s">
        <v>363</v>
      </c>
      <c r="F460" s="100">
        <f>SUMIF($D$461:$D$465,$D$460,$F$461:$F$465)</f>
        <v>82</v>
      </c>
      <c r="G460" s="102">
        <f>SUMIF($D$461:$D$465,$D$460,$G$461:$G$465)</f>
        <v>954.35</v>
      </c>
      <c r="H460" s="102">
        <f>SUMIF($D$461:$D$465,$D$460,$H$461:$H$465)</f>
        <v>3174.2570699999997</v>
      </c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</row>
    <row r="461" spans="1:58" s="2" customFormat="1" ht="15.75" hidden="1" outlineLevel="2" x14ac:dyDescent="0.25">
      <c r="A461" s="135"/>
      <c r="B461" s="84" t="s">
        <v>1342</v>
      </c>
      <c r="C461" s="143"/>
      <c r="D461" s="84">
        <v>2023</v>
      </c>
      <c r="E461" s="84" t="s">
        <v>363</v>
      </c>
      <c r="F461" s="84"/>
      <c r="G461" s="133"/>
      <c r="H461" s="133"/>
    </row>
    <row r="462" spans="1:58" s="2" customFormat="1" ht="15.75" hidden="1" outlineLevel="2" x14ac:dyDescent="0.25">
      <c r="A462" s="135"/>
      <c r="B462" s="84" t="s">
        <v>1342</v>
      </c>
      <c r="C462" s="143"/>
      <c r="D462" s="84">
        <v>2024</v>
      </c>
      <c r="E462" s="84" t="s">
        <v>363</v>
      </c>
      <c r="F462" s="84"/>
      <c r="G462" s="133"/>
      <c r="H462" s="133"/>
    </row>
    <row r="463" spans="1:58" s="142" customFormat="1" ht="94.5" hidden="1" outlineLevel="2" x14ac:dyDescent="0.25">
      <c r="A463" s="135"/>
      <c r="B463" s="84" t="s">
        <v>1342</v>
      </c>
      <c r="C463" s="143" t="s">
        <v>1344</v>
      </c>
      <c r="D463" s="84">
        <v>2025</v>
      </c>
      <c r="E463" s="84" t="s">
        <v>363</v>
      </c>
      <c r="F463" s="84">
        <v>53</v>
      </c>
      <c r="G463" s="133">
        <v>554.35</v>
      </c>
      <c r="H463" s="133">
        <v>1087.20472</v>
      </c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</row>
    <row r="464" spans="1:58" s="142" customFormat="1" ht="78.75" hidden="1" outlineLevel="2" x14ac:dyDescent="0.25">
      <c r="A464" s="135"/>
      <c r="B464" s="84" t="s">
        <v>1342</v>
      </c>
      <c r="C464" s="143" t="s">
        <v>1345</v>
      </c>
      <c r="D464" s="84">
        <v>2025</v>
      </c>
      <c r="E464" s="84" t="s">
        <v>363</v>
      </c>
      <c r="F464" s="84">
        <v>29</v>
      </c>
      <c r="G464" s="133">
        <v>400</v>
      </c>
      <c r="H464" s="133">
        <v>2087.0523499999999</v>
      </c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</row>
    <row r="465" spans="1:58" s="142" customFormat="1" ht="15.75" hidden="1" outlineLevel="2" x14ac:dyDescent="0.25">
      <c r="A465" s="135"/>
      <c r="B465" s="84" t="s">
        <v>1342</v>
      </c>
      <c r="C465" s="143"/>
      <c r="D465" s="84">
        <v>2025</v>
      </c>
      <c r="E465" s="84" t="s">
        <v>363</v>
      </c>
      <c r="F465" s="84"/>
      <c r="G465" s="133"/>
      <c r="H465" s="133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</row>
    <row r="466" spans="1:58" s="2" customFormat="1" ht="15.75" collapsed="1" x14ac:dyDescent="0.25">
      <c r="A466" s="135"/>
      <c r="B466" s="137"/>
      <c r="C466" s="138" t="s">
        <v>364</v>
      </c>
      <c r="D466" s="135"/>
      <c r="E466" s="135"/>
      <c r="F466" s="135"/>
      <c r="G466" s="135"/>
      <c r="H466" s="135"/>
    </row>
    <row r="467" spans="1:58" s="2" customFormat="1" ht="15.75" x14ac:dyDescent="0.25">
      <c r="A467" s="135"/>
      <c r="B467" s="125" t="s">
        <v>365</v>
      </c>
      <c r="C467" s="124" t="s">
        <v>366</v>
      </c>
      <c r="D467" s="124"/>
      <c r="E467" s="125" t="s">
        <v>6</v>
      </c>
      <c r="F467" s="124"/>
      <c r="G467" s="124"/>
      <c r="H467" s="124"/>
    </row>
    <row r="468" spans="1:58" s="2" customFormat="1" ht="15.75" x14ac:dyDescent="0.25">
      <c r="A468" s="144"/>
      <c r="B468" s="127"/>
      <c r="C468" s="145"/>
      <c r="D468" s="145"/>
      <c r="E468" s="127" t="s">
        <v>363</v>
      </c>
      <c r="F468" s="145"/>
      <c r="G468" s="145"/>
      <c r="H468" s="145"/>
    </row>
    <row r="469" spans="1:58" s="2" customFormat="1" ht="15.75" x14ac:dyDescent="0.25">
      <c r="A469" s="135"/>
      <c r="B469" s="127"/>
      <c r="C469" s="145"/>
      <c r="D469" s="145"/>
      <c r="E469" s="127"/>
      <c r="F469" s="145"/>
      <c r="G469" s="145"/>
      <c r="H469" s="145"/>
    </row>
    <row r="470" spans="1:58" s="2" customFormat="1" ht="15.75" x14ac:dyDescent="0.25">
      <c r="A470" s="135"/>
      <c r="B470" s="129"/>
      <c r="C470" s="146"/>
      <c r="D470" s="146"/>
      <c r="E470" s="129"/>
      <c r="F470" s="146"/>
      <c r="G470" s="146"/>
      <c r="H470" s="146"/>
    </row>
    <row r="471" spans="1:58" s="2" customFormat="1" ht="15.75" x14ac:dyDescent="0.25">
      <c r="A471" s="135"/>
      <c r="B471" s="130" t="s">
        <v>365</v>
      </c>
      <c r="C471" s="131" t="s">
        <v>112</v>
      </c>
      <c r="D471" s="130">
        <v>2023</v>
      </c>
      <c r="E471" s="130" t="s">
        <v>6</v>
      </c>
      <c r="F471" s="130">
        <f>SUMIF($D$474:$D$476,$D$471,$F$474:$F$476)</f>
        <v>23</v>
      </c>
      <c r="G471" s="130">
        <f>SUMIF($D$474:$D$476,$D$471,$G$474:$G$476)</f>
        <v>15</v>
      </c>
      <c r="H471" s="132">
        <f>SUMIF($D$474:$D$476,$D$471,$H$474:$H$476)</f>
        <v>134.28122999999999</v>
      </c>
    </row>
    <row r="472" spans="1:58" s="142" customFormat="1" ht="15.75" x14ac:dyDescent="0.25">
      <c r="A472" s="135"/>
      <c r="B472" s="130" t="s">
        <v>365</v>
      </c>
      <c r="C472" s="131" t="s">
        <v>112</v>
      </c>
      <c r="D472" s="130">
        <v>2024</v>
      </c>
      <c r="E472" s="130" t="s">
        <v>6</v>
      </c>
      <c r="F472" s="130">
        <f>SUMIF($D$474:$D$476,$D$472,$F$474:$F$476)</f>
        <v>0</v>
      </c>
      <c r="G472" s="130">
        <f>SUMIF($D$474:$D$476,$D$472,$G$474:$G$476)</f>
        <v>0</v>
      </c>
      <c r="H472" s="130">
        <f>SUMIF($D$474:$D$476,$D$472,$H$474:$H$476)</f>
        <v>0</v>
      </c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</row>
    <row r="473" spans="1:58" s="142" customFormat="1" ht="15.75" x14ac:dyDescent="0.25">
      <c r="A473" s="135"/>
      <c r="B473" s="130" t="s">
        <v>365</v>
      </c>
      <c r="C473" s="131" t="s">
        <v>113</v>
      </c>
      <c r="D473" s="130">
        <v>2025</v>
      </c>
      <c r="E473" s="130" t="s">
        <v>6</v>
      </c>
      <c r="F473" s="130">
        <f>SUMIF($D$474:$D$476,$D$473,$F$474:$F$476)</f>
        <v>0</v>
      </c>
      <c r="G473" s="130">
        <f>SUMIF($D$474:$D$476,$D$473,$G$474:$G$476)</f>
        <v>0</v>
      </c>
      <c r="H473" s="132">
        <f>SUMIF($D$474:$D$476,$D$473,$H$474:$H$476)</f>
        <v>0</v>
      </c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</row>
    <row r="474" spans="1:58" s="85" customFormat="1" ht="78.75" hidden="1" outlineLevel="1" x14ac:dyDescent="0.25">
      <c r="A474" s="84"/>
      <c r="B474" s="84" t="s">
        <v>365</v>
      </c>
      <c r="C474" s="104" t="s">
        <v>367</v>
      </c>
      <c r="D474" s="84">
        <v>2023</v>
      </c>
      <c r="E474" s="84" t="s">
        <v>6</v>
      </c>
      <c r="F474" s="84">
        <v>23</v>
      </c>
      <c r="G474" s="84">
        <v>15</v>
      </c>
      <c r="H474" s="147">
        <v>134.28122999999999</v>
      </c>
    </row>
    <row r="475" spans="1:58" s="85" customFormat="1" ht="15.75" hidden="1" outlineLevel="1" x14ac:dyDescent="0.25">
      <c r="A475" s="84"/>
      <c r="B475" s="84" t="s">
        <v>365</v>
      </c>
      <c r="C475" s="104"/>
      <c r="D475" s="84">
        <v>2024</v>
      </c>
      <c r="E475" s="84" t="s">
        <v>6</v>
      </c>
      <c r="F475" s="84"/>
      <c r="G475" s="84"/>
      <c r="H475" s="147"/>
    </row>
    <row r="476" spans="1:58" s="85" customFormat="1" ht="15.75" hidden="1" outlineLevel="1" x14ac:dyDescent="0.25">
      <c r="A476" s="84"/>
      <c r="B476" s="84" t="s">
        <v>365</v>
      </c>
      <c r="C476" s="104"/>
      <c r="D476" s="84">
        <v>2025</v>
      </c>
      <c r="E476" s="84" t="s">
        <v>6</v>
      </c>
      <c r="F476" s="84"/>
      <c r="G476" s="84"/>
      <c r="H476" s="147"/>
    </row>
    <row r="477" spans="1:58" s="2" customFormat="1" ht="15.75" collapsed="1" x14ac:dyDescent="0.25">
      <c r="A477" s="135"/>
      <c r="B477" s="115" t="s">
        <v>368</v>
      </c>
      <c r="C477" s="114" t="s">
        <v>369</v>
      </c>
      <c r="D477" s="114"/>
      <c r="E477" s="114" t="s">
        <v>6</v>
      </c>
      <c r="F477" s="114"/>
      <c r="G477" s="114"/>
      <c r="H477" s="114"/>
    </row>
    <row r="478" spans="1:58" s="2" customFormat="1" ht="15.75" x14ac:dyDescent="0.25">
      <c r="A478" s="135"/>
      <c r="B478" s="117"/>
      <c r="C478" s="148"/>
      <c r="D478" s="148"/>
      <c r="E478" s="148" t="s">
        <v>6</v>
      </c>
      <c r="F478" s="148"/>
      <c r="G478" s="148"/>
      <c r="H478" s="148"/>
    </row>
    <row r="479" spans="1:58" s="2" customFormat="1" ht="15.75" x14ac:dyDescent="0.25">
      <c r="A479" s="135"/>
      <c r="B479" s="117"/>
      <c r="C479" s="148"/>
      <c r="D479" s="148"/>
      <c r="E479" s="148"/>
      <c r="F479" s="148"/>
      <c r="G479" s="148"/>
      <c r="H479" s="148"/>
    </row>
    <row r="480" spans="1:58" s="2" customFormat="1" ht="15.75" x14ac:dyDescent="0.25">
      <c r="A480" s="135"/>
      <c r="B480" s="119"/>
      <c r="C480" s="149"/>
      <c r="D480" s="149"/>
      <c r="E480" s="149"/>
      <c r="F480" s="149"/>
      <c r="G480" s="149"/>
      <c r="H480" s="149"/>
    </row>
    <row r="481" spans="1:58" s="2" customFormat="1" ht="15.75" x14ac:dyDescent="0.25">
      <c r="A481" s="135"/>
      <c r="B481" s="121" t="s">
        <v>368</v>
      </c>
      <c r="C481" s="122" t="s">
        <v>112</v>
      </c>
      <c r="D481" s="121">
        <v>2023</v>
      </c>
      <c r="E481" s="121" t="s">
        <v>6</v>
      </c>
      <c r="F481" s="121">
        <f>SUMIF($D$484:$D$486,$D$481,$F$484:$F$486)</f>
        <v>193</v>
      </c>
      <c r="G481" s="121">
        <f>SUMIF($D$484:$D$486,$D$481,$G$484:$G$486)</f>
        <v>90</v>
      </c>
      <c r="H481" s="123">
        <f>SUMIF($D$484:$D$486,$D$481,$H$484:$H$486)</f>
        <v>725.65541999999994</v>
      </c>
    </row>
    <row r="482" spans="1:58" s="142" customFormat="1" ht="15.75" x14ac:dyDescent="0.25">
      <c r="A482" s="135"/>
      <c r="B482" s="121" t="s">
        <v>368</v>
      </c>
      <c r="C482" s="122" t="s">
        <v>112</v>
      </c>
      <c r="D482" s="121">
        <v>2024</v>
      </c>
      <c r="E482" s="121" t="s">
        <v>6</v>
      </c>
      <c r="F482" s="121">
        <f>SUMIF($D$484:$D$486,$D$482,$F$484:$F$486)</f>
        <v>38</v>
      </c>
      <c r="G482" s="121">
        <f>SUMIF($D$484:$D$486,$D$482,$G$484:$G$486)</f>
        <v>150</v>
      </c>
      <c r="H482" s="123">
        <f>SUMIF($D$484:$D$486,$D$482,$H$484:$H$486)</f>
        <v>170.46798000000001</v>
      </c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</row>
    <row r="483" spans="1:58" s="142" customFormat="1" ht="15.75" x14ac:dyDescent="0.25">
      <c r="A483" s="135"/>
      <c r="B483" s="121" t="s">
        <v>368</v>
      </c>
      <c r="C483" s="122" t="s">
        <v>113</v>
      </c>
      <c r="D483" s="121">
        <v>2025</v>
      </c>
      <c r="E483" s="121" t="s">
        <v>6</v>
      </c>
      <c r="F483" s="121">
        <f>SUMIF($D$484:$D$486,$D$483,$F$484:$F$486)</f>
        <v>95</v>
      </c>
      <c r="G483" s="121">
        <f>SUMIF($D$484:$D$486,$D$483,$G$484:$G$486)</f>
        <v>100</v>
      </c>
      <c r="H483" s="123">
        <f>SUMIF($D$484:$D$486,$D$483,$H$484:$H$486)</f>
        <v>678.55615</v>
      </c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</row>
    <row r="484" spans="1:58" s="2" customFormat="1" ht="78.75" hidden="1" outlineLevel="1" x14ac:dyDescent="0.25">
      <c r="A484" s="135"/>
      <c r="B484" s="84" t="s">
        <v>368</v>
      </c>
      <c r="C484" s="104" t="s">
        <v>370</v>
      </c>
      <c r="D484" s="84">
        <v>2023</v>
      </c>
      <c r="E484" s="84" t="s">
        <v>6</v>
      </c>
      <c r="F484" s="84">
        <v>193</v>
      </c>
      <c r="G484" s="84">
        <v>90</v>
      </c>
      <c r="H484" s="84">
        <v>725.65541999999994</v>
      </c>
    </row>
    <row r="485" spans="1:58" s="85" customFormat="1" ht="78.75" hidden="1" outlineLevel="1" x14ac:dyDescent="0.25">
      <c r="A485" s="84"/>
      <c r="B485" s="84" t="s">
        <v>368</v>
      </c>
      <c r="C485" s="104" t="s">
        <v>371</v>
      </c>
      <c r="D485" s="84">
        <v>2024</v>
      </c>
      <c r="E485" s="84" t="s">
        <v>6</v>
      </c>
      <c r="F485" s="84">
        <v>38</v>
      </c>
      <c r="G485" s="84">
        <v>150</v>
      </c>
      <c r="H485" s="147">
        <v>170.46798000000001</v>
      </c>
    </row>
    <row r="486" spans="1:58" s="85" customFormat="1" ht="94.5" hidden="1" outlineLevel="1" x14ac:dyDescent="0.25">
      <c r="A486" s="84"/>
      <c r="B486" s="84" t="s">
        <v>368</v>
      </c>
      <c r="C486" s="104" t="s">
        <v>1346</v>
      </c>
      <c r="D486" s="84">
        <v>2025</v>
      </c>
      <c r="E486" s="84" t="s">
        <v>6</v>
      </c>
      <c r="F486" s="84">
        <v>95</v>
      </c>
      <c r="G486" s="84">
        <v>100</v>
      </c>
      <c r="H486" s="147">
        <v>678.55615</v>
      </c>
    </row>
    <row r="487" spans="1:58" s="2" customFormat="1" ht="15.75" collapsed="1" x14ac:dyDescent="0.25">
      <c r="A487" s="135"/>
      <c r="B487" s="125" t="s">
        <v>368</v>
      </c>
      <c r="C487" s="124" t="s">
        <v>369</v>
      </c>
      <c r="D487" s="125"/>
      <c r="E487" s="125" t="s">
        <v>363</v>
      </c>
      <c r="F487" s="125"/>
      <c r="G487" s="125"/>
      <c r="H487" s="125"/>
    </row>
    <row r="488" spans="1:58" s="2" customFormat="1" ht="15.75" x14ac:dyDescent="0.25">
      <c r="A488" s="135"/>
      <c r="B488" s="127"/>
      <c r="C488" s="145"/>
      <c r="D488" s="127"/>
      <c r="E488" s="127" t="s">
        <v>363</v>
      </c>
      <c r="F488" s="127"/>
      <c r="G488" s="127"/>
      <c r="H488" s="127"/>
    </row>
    <row r="489" spans="1:58" s="2" customFormat="1" ht="15.75" x14ac:dyDescent="0.25">
      <c r="A489" s="135"/>
      <c r="B489" s="127"/>
      <c r="C489" s="145"/>
      <c r="D489" s="127"/>
      <c r="E489" s="127"/>
      <c r="F489" s="127"/>
      <c r="G489" s="127"/>
      <c r="H489" s="127"/>
    </row>
    <row r="490" spans="1:58" s="2" customFormat="1" ht="15.75" x14ac:dyDescent="0.25">
      <c r="A490" s="135"/>
      <c r="B490" s="129"/>
      <c r="C490" s="146"/>
      <c r="D490" s="129"/>
      <c r="E490" s="129"/>
      <c r="F490" s="129"/>
      <c r="G490" s="129"/>
      <c r="H490" s="129"/>
    </row>
    <row r="491" spans="1:58" s="2" customFormat="1" ht="15.75" x14ac:dyDescent="0.25">
      <c r="A491" s="135"/>
      <c r="B491" s="130" t="s">
        <v>368</v>
      </c>
      <c r="C491" s="131" t="s">
        <v>112</v>
      </c>
      <c r="D491" s="130">
        <v>2023</v>
      </c>
      <c r="E491" s="130" t="s">
        <v>363</v>
      </c>
      <c r="F491" s="130">
        <f>SUMIF($D$494:$D$496,$D$491,$F$494:$F$496)</f>
        <v>0</v>
      </c>
      <c r="G491" s="132">
        <f>SUMIF($D$494:$D$496,$D$491,$G$494:$G$496)</f>
        <v>0</v>
      </c>
      <c r="H491" s="132">
        <f>SUMIF($D$494:$D$496,$D$491,$H$494:$H$496)</f>
        <v>0</v>
      </c>
    </row>
    <row r="492" spans="1:58" s="142" customFormat="1" ht="15.75" x14ac:dyDescent="0.25">
      <c r="A492" s="135"/>
      <c r="B492" s="130" t="s">
        <v>368</v>
      </c>
      <c r="C492" s="131" t="s">
        <v>112</v>
      </c>
      <c r="D492" s="130">
        <v>2024</v>
      </c>
      <c r="E492" s="130" t="s">
        <v>363</v>
      </c>
      <c r="F492" s="130">
        <f>SUMIF($D$494:$D$496,$D$492,$F$494:$F$496)</f>
        <v>294</v>
      </c>
      <c r="G492" s="132">
        <f>SUMIF($D$494:$D$496,$D$492,$G$494:$G$496)</f>
        <v>112.6</v>
      </c>
      <c r="H492" s="132">
        <f>SUMIF($D$494:$D$496,$D$492,$H$494:$H$496)</f>
        <v>1310.3084699999999</v>
      </c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</row>
    <row r="493" spans="1:58" s="142" customFormat="1" ht="15.75" x14ac:dyDescent="0.25">
      <c r="A493" s="135"/>
      <c r="B493" s="130" t="s">
        <v>368</v>
      </c>
      <c r="C493" s="131" t="s">
        <v>112</v>
      </c>
      <c r="D493" s="130">
        <v>2025</v>
      </c>
      <c r="E493" s="130" t="s">
        <v>363</v>
      </c>
      <c r="F493" s="130">
        <f>SUMIF($D$494:$D$496,$D$493,$F$494:$F$496)</f>
        <v>0</v>
      </c>
      <c r="G493" s="132">
        <f>SUMIF($D$494:$D$496,$D$493,$G$494:$G$496)</f>
        <v>0</v>
      </c>
      <c r="H493" s="132">
        <f>SUMIF($D$494:$D$496,$D$493,$H$494:$H$496)</f>
        <v>0</v>
      </c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</row>
    <row r="494" spans="1:58" s="2" customFormat="1" ht="15.75" hidden="1" outlineLevel="1" x14ac:dyDescent="0.25">
      <c r="A494" s="135"/>
      <c r="B494" s="84" t="s">
        <v>368</v>
      </c>
      <c r="C494" s="143"/>
      <c r="D494" s="84">
        <v>2023</v>
      </c>
      <c r="E494" s="84" t="s">
        <v>363</v>
      </c>
      <c r="F494" s="84"/>
      <c r="G494" s="133"/>
      <c r="H494" s="133"/>
    </row>
    <row r="495" spans="1:58" s="2" customFormat="1" ht="110.25" hidden="1" outlineLevel="1" x14ac:dyDescent="0.25">
      <c r="A495" s="135"/>
      <c r="B495" s="84" t="s">
        <v>368</v>
      </c>
      <c r="C495" s="143" t="s">
        <v>392</v>
      </c>
      <c r="D495" s="84">
        <v>2024</v>
      </c>
      <c r="E495" s="84" t="s">
        <v>363</v>
      </c>
      <c r="F495" s="84">
        <v>294</v>
      </c>
      <c r="G495" s="133">
        <v>112.6</v>
      </c>
      <c r="H495" s="133">
        <v>1310.3084699999999</v>
      </c>
    </row>
    <row r="496" spans="1:58" s="2" customFormat="1" ht="15.75" hidden="1" outlineLevel="1" x14ac:dyDescent="0.25">
      <c r="A496" s="135"/>
      <c r="B496" s="84" t="s">
        <v>368</v>
      </c>
      <c r="C496" s="143"/>
      <c r="D496" s="84">
        <v>2025</v>
      </c>
      <c r="E496" s="84" t="s">
        <v>363</v>
      </c>
      <c r="F496" s="84"/>
      <c r="G496" s="133"/>
      <c r="H496" s="133"/>
    </row>
    <row r="497" spans="1:8" s="2" customFormat="1" ht="47.25" collapsed="1" x14ac:dyDescent="0.25">
      <c r="A497" s="135"/>
      <c r="B497" s="150" t="s">
        <v>372</v>
      </c>
      <c r="C497" s="151" t="s">
        <v>373</v>
      </c>
      <c r="D497" s="150"/>
      <c r="E497" s="150" t="s">
        <v>6</v>
      </c>
      <c r="F497" s="150"/>
      <c r="G497" s="152"/>
      <c r="H497" s="152"/>
    </row>
    <row r="498" spans="1:8" s="2" customFormat="1" ht="15.75" x14ac:dyDescent="0.25">
      <c r="A498" s="135"/>
      <c r="B498" s="153" t="s">
        <v>372</v>
      </c>
      <c r="C498" s="154" t="s">
        <v>112</v>
      </c>
      <c r="D498" s="153">
        <v>2023</v>
      </c>
      <c r="E498" s="153" t="s">
        <v>6</v>
      </c>
      <c r="F498" s="123">
        <f>SUMIF($D$501:$D$527,$D$498,$F$501:$F$527)</f>
        <v>1147.114</v>
      </c>
      <c r="G498" s="123">
        <f>SUMIF($D$501:$D$527,$D$498,$G$501:$G$527)</f>
        <v>2075</v>
      </c>
      <c r="H498" s="123">
        <f>SUMIF($D$501:$D$527,$D$498,$H$501:$H$527)</f>
        <v>6163.3328599999995</v>
      </c>
    </row>
    <row r="499" spans="1:8" s="2" customFormat="1" ht="15.75" x14ac:dyDescent="0.25">
      <c r="A499" s="135"/>
      <c r="B499" s="153" t="s">
        <v>372</v>
      </c>
      <c r="C499" s="154" t="s">
        <v>112</v>
      </c>
      <c r="D499" s="153">
        <v>2024</v>
      </c>
      <c r="E499" s="153" t="s">
        <v>6</v>
      </c>
      <c r="F499" s="121">
        <f>SUMIF($D$501:$D$527,$D$499,$F$501:$F$527)</f>
        <v>587</v>
      </c>
      <c r="G499" s="121">
        <f>SUMIF($D$501:$D$527,$D$499,$G$501:$G$527)</f>
        <v>1810</v>
      </c>
      <c r="H499" s="123">
        <f>SUMIF($D$501:$D$527,$D$499,$H$501:$H$527)</f>
        <v>4847.4578500000007</v>
      </c>
    </row>
    <row r="500" spans="1:8" s="2" customFormat="1" ht="15.75" x14ac:dyDescent="0.25">
      <c r="A500" s="135"/>
      <c r="B500" s="153" t="s">
        <v>372</v>
      </c>
      <c r="C500" s="154" t="s">
        <v>112</v>
      </c>
      <c r="D500" s="153">
        <v>2025</v>
      </c>
      <c r="E500" s="153" t="s">
        <v>6</v>
      </c>
      <c r="F500" s="121">
        <f>SUMIF($D$501:$D$527,$D$500,$F$501:$F$527)</f>
        <v>931</v>
      </c>
      <c r="G500" s="121">
        <f>SUMIF($D$501:$D$527,$D$500,$G$501:$G$527)</f>
        <v>2240</v>
      </c>
      <c r="H500" s="123">
        <f>SUMIF($D$501:$D$527,$D$500,$H$501:$H$527)</f>
        <v>3412.2977799999999</v>
      </c>
    </row>
    <row r="501" spans="1:8" s="2" customFormat="1" ht="110.25" hidden="1" outlineLevel="1" x14ac:dyDescent="0.25">
      <c r="A501" s="135"/>
      <c r="B501" s="84" t="s">
        <v>372</v>
      </c>
      <c r="C501" s="143" t="s">
        <v>224</v>
      </c>
      <c r="D501" s="84">
        <v>2023</v>
      </c>
      <c r="E501" s="84" t="s">
        <v>6</v>
      </c>
      <c r="F501" s="84">
        <v>53.999999999999993</v>
      </c>
      <c r="G501" s="147">
        <v>150</v>
      </c>
      <c r="H501" s="133">
        <v>117.502</v>
      </c>
    </row>
    <row r="502" spans="1:8" s="85" customFormat="1" ht="94.5" hidden="1" outlineLevel="1" x14ac:dyDescent="0.25">
      <c r="A502" s="84"/>
      <c r="B502" s="84" t="s">
        <v>372</v>
      </c>
      <c r="C502" s="104" t="s">
        <v>374</v>
      </c>
      <c r="D502" s="84">
        <v>2023</v>
      </c>
      <c r="E502" s="84" t="s">
        <v>6</v>
      </c>
      <c r="F502" s="84">
        <v>31</v>
      </c>
      <c r="G502" s="84">
        <v>150</v>
      </c>
      <c r="H502" s="147">
        <v>151.87988999999999</v>
      </c>
    </row>
    <row r="503" spans="1:8" s="85" customFormat="1" ht="78.75" hidden="1" outlineLevel="1" x14ac:dyDescent="0.25">
      <c r="A503" s="84"/>
      <c r="B503" s="84" t="s">
        <v>372</v>
      </c>
      <c r="C503" s="104" t="s">
        <v>375</v>
      </c>
      <c r="D503" s="84">
        <v>2023</v>
      </c>
      <c r="E503" s="84" t="s">
        <v>6</v>
      </c>
      <c r="F503" s="84">
        <v>37.000000000000007</v>
      </c>
      <c r="G503" s="84">
        <v>150</v>
      </c>
      <c r="H503" s="147">
        <v>225.78754000000001</v>
      </c>
    </row>
    <row r="504" spans="1:8" s="85" customFormat="1" ht="78.75" hidden="1" outlineLevel="1" x14ac:dyDescent="0.25">
      <c r="A504" s="84"/>
      <c r="B504" s="84" t="s">
        <v>372</v>
      </c>
      <c r="C504" s="104" t="s">
        <v>376</v>
      </c>
      <c r="D504" s="84">
        <v>2023</v>
      </c>
      <c r="E504" s="84" t="s">
        <v>6</v>
      </c>
      <c r="F504" s="84">
        <v>43</v>
      </c>
      <c r="G504" s="84">
        <v>150</v>
      </c>
      <c r="H504" s="147">
        <v>210.36564999999999</v>
      </c>
    </row>
    <row r="505" spans="1:8" s="85" customFormat="1" ht="78.75" hidden="1" outlineLevel="1" x14ac:dyDescent="0.25">
      <c r="A505" s="84"/>
      <c r="B505" s="84" t="s">
        <v>372</v>
      </c>
      <c r="C505" s="104" t="s">
        <v>377</v>
      </c>
      <c r="D505" s="84">
        <v>2023</v>
      </c>
      <c r="E505" s="84" t="s">
        <v>6</v>
      </c>
      <c r="F505" s="84">
        <v>222</v>
      </c>
      <c r="G505" s="84">
        <v>95</v>
      </c>
      <c r="H505" s="147">
        <v>209.06316000000001</v>
      </c>
    </row>
    <row r="506" spans="1:8" s="85" customFormat="1" ht="63" hidden="1" outlineLevel="1" x14ac:dyDescent="0.25">
      <c r="A506" s="84"/>
      <c r="B506" s="84" t="s">
        <v>372</v>
      </c>
      <c r="C506" s="104" t="s">
        <v>378</v>
      </c>
      <c r="D506" s="84">
        <v>2023</v>
      </c>
      <c r="E506" s="84" t="s">
        <v>6</v>
      </c>
      <c r="F506" s="84">
        <v>80</v>
      </c>
      <c r="G506" s="84">
        <v>150</v>
      </c>
      <c r="H506" s="147">
        <v>283.91575</v>
      </c>
    </row>
    <row r="507" spans="1:8" s="85" customFormat="1" ht="78.75" hidden="1" outlineLevel="1" x14ac:dyDescent="0.25">
      <c r="A507" s="84"/>
      <c r="B507" s="84" t="s">
        <v>372</v>
      </c>
      <c r="C507" s="104" t="s">
        <v>379</v>
      </c>
      <c r="D507" s="84">
        <v>2023</v>
      </c>
      <c r="E507" s="84" t="s">
        <v>6</v>
      </c>
      <c r="F507" s="84">
        <v>190.5</v>
      </c>
      <c r="G507" s="84">
        <v>110</v>
      </c>
      <c r="H507" s="147">
        <v>515.32388000000003</v>
      </c>
    </row>
    <row r="508" spans="1:8" s="85" customFormat="1" ht="78.75" hidden="1" outlineLevel="1" x14ac:dyDescent="0.25">
      <c r="A508" s="84"/>
      <c r="B508" s="84" t="s">
        <v>372</v>
      </c>
      <c r="C508" s="104" t="s">
        <v>380</v>
      </c>
      <c r="D508" s="84">
        <v>2023</v>
      </c>
      <c r="E508" s="84" t="s">
        <v>6</v>
      </c>
      <c r="F508" s="84">
        <v>69</v>
      </c>
      <c r="G508" s="84">
        <v>120</v>
      </c>
      <c r="H508" s="147">
        <v>357.31668999999999</v>
      </c>
    </row>
    <row r="509" spans="1:8" s="85" customFormat="1" ht="94.5" hidden="1" outlineLevel="1" x14ac:dyDescent="0.25">
      <c r="A509" s="84"/>
      <c r="B509" s="84" t="s">
        <v>372</v>
      </c>
      <c r="C509" s="104" t="s">
        <v>381</v>
      </c>
      <c r="D509" s="84">
        <v>2023</v>
      </c>
      <c r="E509" s="84" t="s">
        <v>6</v>
      </c>
      <c r="F509" s="84">
        <v>194</v>
      </c>
      <c r="G509" s="84">
        <v>150</v>
      </c>
      <c r="H509" s="147">
        <v>560.63289999999995</v>
      </c>
    </row>
    <row r="510" spans="1:8" s="85" customFormat="1" ht="63" hidden="1" outlineLevel="1" x14ac:dyDescent="0.25">
      <c r="A510" s="84"/>
      <c r="B510" s="84" t="s">
        <v>372</v>
      </c>
      <c r="C510" s="104" t="s">
        <v>382</v>
      </c>
      <c r="D510" s="84">
        <v>2023</v>
      </c>
      <c r="E510" s="84" t="s">
        <v>6</v>
      </c>
      <c r="F510" s="84">
        <v>189</v>
      </c>
      <c r="G510" s="84">
        <v>150</v>
      </c>
      <c r="H510" s="147">
        <v>740.62437</v>
      </c>
    </row>
    <row r="511" spans="1:8" s="85" customFormat="1" ht="78.75" hidden="1" outlineLevel="1" x14ac:dyDescent="0.25">
      <c r="A511" s="84"/>
      <c r="B511" s="84" t="s">
        <v>372</v>
      </c>
      <c r="C511" s="104" t="s">
        <v>383</v>
      </c>
      <c r="D511" s="84">
        <v>2023</v>
      </c>
      <c r="E511" s="84" t="s">
        <v>6</v>
      </c>
      <c r="F511" s="84">
        <v>36</v>
      </c>
      <c r="G511" s="84">
        <v>150</v>
      </c>
      <c r="H511" s="147">
        <v>97.105779999999996</v>
      </c>
    </row>
    <row r="512" spans="1:8" s="85" customFormat="1" ht="110.25" hidden="1" outlineLevel="1" x14ac:dyDescent="0.25">
      <c r="A512" s="84"/>
      <c r="B512" s="84" t="s">
        <v>372</v>
      </c>
      <c r="C512" s="104" t="s">
        <v>384</v>
      </c>
      <c r="D512" s="84">
        <v>2023</v>
      </c>
      <c r="E512" s="84" t="s">
        <v>6</v>
      </c>
      <c r="F512" s="84">
        <v>1.6140000000000001</v>
      </c>
      <c r="G512" s="84">
        <v>550</v>
      </c>
      <c r="H512" s="147">
        <v>2693.8152499999997</v>
      </c>
    </row>
    <row r="513" spans="1:8" s="85" customFormat="1" ht="78.75" hidden="1" outlineLevel="1" x14ac:dyDescent="0.25">
      <c r="A513" s="84"/>
      <c r="B513" s="84" t="s">
        <v>372</v>
      </c>
      <c r="C513" s="104" t="s">
        <v>385</v>
      </c>
      <c r="D513" s="84">
        <v>2024</v>
      </c>
      <c r="E513" s="84" t="s">
        <v>6</v>
      </c>
      <c r="F513" s="84">
        <v>9</v>
      </c>
      <c r="G513" s="84">
        <v>150</v>
      </c>
      <c r="H513" s="147">
        <v>81.651349999999994</v>
      </c>
    </row>
    <row r="514" spans="1:8" s="85" customFormat="1" ht="126" hidden="1" outlineLevel="1" x14ac:dyDescent="0.25">
      <c r="A514" s="84"/>
      <c r="B514" s="84" t="s">
        <v>372</v>
      </c>
      <c r="C514" s="104" t="s">
        <v>386</v>
      </c>
      <c r="D514" s="84">
        <v>2024</v>
      </c>
      <c r="E514" s="84" t="s">
        <v>6</v>
      </c>
      <c r="F514" s="84">
        <v>184</v>
      </c>
      <c r="G514" s="84">
        <v>100</v>
      </c>
      <c r="H514" s="147">
        <v>1104.2208600000001</v>
      </c>
    </row>
    <row r="515" spans="1:8" s="85" customFormat="1" ht="94.5" hidden="1" outlineLevel="1" x14ac:dyDescent="0.25">
      <c r="A515" s="84"/>
      <c r="B515" s="84" t="s">
        <v>372</v>
      </c>
      <c r="C515" s="104" t="s">
        <v>387</v>
      </c>
      <c r="D515" s="84">
        <v>2024</v>
      </c>
      <c r="E515" s="84" t="s">
        <v>6</v>
      </c>
      <c r="F515" s="84">
        <v>37</v>
      </c>
      <c r="G515" s="84">
        <v>150</v>
      </c>
      <c r="H515" s="147">
        <v>335.67777000000001</v>
      </c>
    </row>
    <row r="516" spans="1:8" s="85" customFormat="1" ht="94.5" hidden="1" outlineLevel="1" x14ac:dyDescent="0.25">
      <c r="A516" s="84"/>
      <c r="B516" s="84" t="s">
        <v>372</v>
      </c>
      <c r="C516" s="104" t="s">
        <v>388</v>
      </c>
      <c r="D516" s="84">
        <v>2024</v>
      </c>
      <c r="E516" s="84" t="s">
        <v>6</v>
      </c>
      <c r="F516" s="84">
        <v>26</v>
      </c>
      <c r="G516" s="84">
        <v>150</v>
      </c>
      <c r="H516" s="147">
        <v>246.71776</v>
      </c>
    </row>
    <row r="517" spans="1:8" s="85" customFormat="1" ht="78.75" hidden="1" outlineLevel="1" x14ac:dyDescent="0.25">
      <c r="A517" s="84"/>
      <c r="B517" s="84" t="s">
        <v>372</v>
      </c>
      <c r="C517" s="104" t="s">
        <v>214</v>
      </c>
      <c r="D517" s="84">
        <v>2024</v>
      </c>
      <c r="E517" s="84" t="s">
        <v>6</v>
      </c>
      <c r="F517" s="84">
        <v>21</v>
      </c>
      <c r="G517" s="84">
        <v>90</v>
      </c>
      <c r="H517" s="147">
        <v>119.78727000000001</v>
      </c>
    </row>
    <row r="518" spans="1:8" s="85" customFormat="1" ht="78.75" hidden="1" outlineLevel="1" x14ac:dyDescent="0.25">
      <c r="A518" s="84"/>
      <c r="B518" s="84" t="s">
        <v>372</v>
      </c>
      <c r="C518" s="104" t="s">
        <v>389</v>
      </c>
      <c r="D518" s="84">
        <v>2024</v>
      </c>
      <c r="E518" s="84" t="s">
        <v>6</v>
      </c>
      <c r="F518" s="84">
        <v>179</v>
      </c>
      <c r="G518" s="84">
        <v>150</v>
      </c>
      <c r="H518" s="147">
        <v>629.54962000000023</v>
      </c>
    </row>
    <row r="519" spans="1:8" s="85" customFormat="1" ht="126" hidden="1" outlineLevel="1" x14ac:dyDescent="0.25">
      <c r="A519" s="84"/>
      <c r="B519" s="84" t="s">
        <v>372</v>
      </c>
      <c r="C519" s="104" t="s">
        <v>220</v>
      </c>
      <c r="D519" s="84">
        <v>2024</v>
      </c>
      <c r="E519" s="84" t="s">
        <v>6</v>
      </c>
      <c r="F519" s="84">
        <v>34</v>
      </c>
      <c r="G519" s="84">
        <v>110</v>
      </c>
      <c r="H519" s="147">
        <v>177.52871000000002</v>
      </c>
    </row>
    <row r="520" spans="1:8" s="85" customFormat="1" ht="94.5" hidden="1" outlineLevel="1" x14ac:dyDescent="0.25">
      <c r="A520" s="84"/>
      <c r="B520" s="84" t="s">
        <v>372</v>
      </c>
      <c r="C520" s="104" t="s">
        <v>390</v>
      </c>
      <c r="D520" s="84">
        <v>2024</v>
      </c>
      <c r="E520" s="84" t="s">
        <v>6</v>
      </c>
      <c r="F520" s="84">
        <v>63</v>
      </c>
      <c r="G520" s="84">
        <v>150</v>
      </c>
      <c r="H520" s="147">
        <v>378.74758999999995</v>
      </c>
    </row>
    <row r="521" spans="1:8" s="85" customFormat="1" ht="157.5" hidden="1" outlineLevel="1" x14ac:dyDescent="0.25">
      <c r="A521" s="84"/>
      <c r="B521" s="84" t="s">
        <v>372</v>
      </c>
      <c r="C521" s="104" t="s">
        <v>391</v>
      </c>
      <c r="D521" s="84">
        <v>2024</v>
      </c>
      <c r="E521" s="84" t="s">
        <v>6</v>
      </c>
      <c r="F521" s="84">
        <v>34</v>
      </c>
      <c r="G521" s="84">
        <v>760</v>
      </c>
      <c r="H521" s="147">
        <v>1773.57692</v>
      </c>
    </row>
    <row r="522" spans="1:8" s="85" customFormat="1" ht="126" hidden="1" outlineLevel="1" x14ac:dyDescent="0.25">
      <c r="A522" s="84"/>
      <c r="B522" s="84" t="s">
        <v>372</v>
      </c>
      <c r="C522" s="104" t="s">
        <v>1347</v>
      </c>
      <c r="D522" s="84">
        <v>2025</v>
      </c>
      <c r="E522" s="84" t="s">
        <v>6</v>
      </c>
      <c r="F522" s="84">
        <v>494</v>
      </c>
      <c r="G522" s="84">
        <v>250</v>
      </c>
      <c r="H522" s="147">
        <v>909.77269000000001</v>
      </c>
    </row>
    <row r="523" spans="1:8" s="85" customFormat="1" ht="157.5" hidden="1" outlineLevel="1" x14ac:dyDescent="0.25">
      <c r="A523" s="84"/>
      <c r="B523" s="84" t="s">
        <v>372</v>
      </c>
      <c r="C523" s="104" t="s">
        <v>1348</v>
      </c>
      <c r="D523" s="84">
        <v>2025</v>
      </c>
      <c r="E523" s="84" t="s">
        <v>6</v>
      </c>
      <c r="F523" s="84">
        <v>120</v>
      </c>
      <c r="G523" s="84">
        <v>501</v>
      </c>
      <c r="H523" s="134">
        <v>546.54557</v>
      </c>
    </row>
    <row r="524" spans="1:8" s="85" customFormat="1" ht="157.5" hidden="1" outlineLevel="1" x14ac:dyDescent="0.25">
      <c r="A524" s="84"/>
      <c r="B524" s="84" t="s">
        <v>372</v>
      </c>
      <c r="C524" s="104" t="s">
        <v>1349</v>
      </c>
      <c r="D524" s="84">
        <v>2025</v>
      </c>
      <c r="E524" s="84" t="s">
        <v>6</v>
      </c>
      <c r="F524" s="84">
        <v>172</v>
      </c>
      <c r="G524" s="84">
        <v>296</v>
      </c>
      <c r="H524" s="133">
        <v>1173.83014</v>
      </c>
    </row>
    <row r="525" spans="1:8" s="85" customFormat="1" ht="126" hidden="1" outlineLevel="1" x14ac:dyDescent="0.25">
      <c r="A525" s="84"/>
      <c r="B525" s="84" t="s">
        <v>372</v>
      </c>
      <c r="C525" s="104" t="s">
        <v>1350</v>
      </c>
      <c r="D525" s="84">
        <v>2025</v>
      </c>
      <c r="E525" s="84" t="s">
        <v>6</v>
      </c>
      <c r="F525" s="84">
        <v>43</v>
      </c>
      <c r="G525" s="84">
        <v>653</v>
      </c>
      <c r="H525" s="147">
        <v>372.32580000000002</v>
      </c>
    </row>
    <row r="526" spans="1:8" s="2" customFormat="1" ht="173.25" hidden="1" outlineLevel="1" x14ac:dyDescent="0.25">
      <c r="A526" s="135"/>
      <c r="B526" s="84" t="s">
        <v>372</v>
      </c>
      <c r="C526" s="143" t="s">
        <v>1351</v>
      </c>
      <c r="D526" s="84">
        <v>2025</v>
      </c>
      <c r="E526" s="84" t="s">
        <v>6</v>
      </c>
      <c r="F526" s="84">
        <v>102</v>
      </c>
      <c r="G526" s="147">
        <v>540</v>
      </c>
      <c r="H526" s="133">
        <v>409.82357999999999</v>
      </c>
    </row>
    <row r="527" spans="1:8" s="2" customFormat="1" ht="15.75" hidden="1" outlineLevel="1" x14ac:dyDescent="0.25">
      <c r="A527" s="135"/>
      <c r="B527" s="84" t="s">
        <v>372</v>
      </c>
      <c r="C527" s="155"/>
      <c r="D527" s="84">
        <v>2025</v>
      </c>
      <c r="E527" s="84" t="s">
        <v>6</v>
      </c>
      <c r="F527" s="156"/>
      <c r="G527" s="157"/>
      <c r="H527" s="157"/>
    </row>
    <row r="528" spans="1:8" s="2" customFormat="1" ht="47.25" collapsed="1" x14ac:dyDescent="0.25">
      <c r="A528" s="135"/>
      <c r="B528" s="158" t="s">
        <v>372</v>
      </c>
      <c r="C528" s="159" t="s">
        <v>373</v>
      </c>
      <c r="D528" s="158"/>
      <c r="E528" s="158" t="s">
        <v>363</v>
      </c>
      <c r="F528" s="158"/>
      <c r="G528" s="160"/>
      <c r="H528" s="160"/>
    </row>
    <row r="529" spans="1:8" s="2" customFormat="1" ht="15.75" x14ac:dyDescent="0.25">
      <c r="A529" s="135"/>
      <c r="B529" s="161" t="s">
        <v>372</v>
      </c>
      <c r="C529" s="162" t="s">
        <v>112</v>
      </c>
      <c r="D529" s="161">
        <v>2023</v>
      </c>
      <c r="E529" s="161" t="s">
        <v>363</v>
      </c>
      <c r="F529" s="132">
        <f>SUMIF($D$532:$D$536,$D$529,$F$532:$F$536)</f>
        <v>0</v>
      </c>
      <c r="G529" s="132">
        <f>SUMIF($D$532:$D$536,$D$529,$G$532:$G$536)</f>
        <v>0</v>
      </c>
      <c r="H529" s="132">
        <f>SUMIF($D$532:$D$536,$D$529,$H$532:$H$536)</f>
        <v>0</v>
      </c>
    </row>
    <row r="530" spans="1:8" s="2" customFormat="1" ht="15.75" x14ac:dyDescent="0.25">
      <c r="A530" s="135"/>
      <c r="B530" s="161" t="s">
        <v>372</v>
      </c>
      <c r="C530" s="162" t="s">
        <v>112</v>
      </c>
      <c r="D530" s="161">
        <v>2024</v>
      </c>
      <c r="E530" s="161" t="s">
        <v>363</v>
      </c>
      <c r="F530" s="132">
        <f>SUMIF($D$532:$D$536,$D$530,$F$532:$F$536)</f>
        <v>130</v>
      </c>
      <c r="G530" s="132">
        <f>SUMIF($D$532:$D$536,$D$530,$G$532:$G$536)</f>
        <v>2499.5</v>
      </c>
      <c r="H530" s="132">
        <f>SUMIF($D$532:$D$536,$D$530,$H$532:$H$536)</f>
        <v>749.54306999999972</v>
      </c>
    </row>
    <row r="531" spans="1:8" s="2" customFormat="1" ht="15.75" x14ac:dyDescent="0.25">
      <c r="A531" s="135"/>
      <c r="B531" s="161" t="s">
        <v>372</v>
      </c>
      <c r="C531" s="162" t="s">
        <v>112</v>
      </c>
      <c r="D531" s="161">
        <v>2025</v>
      </c>
      <c r="E531" s="161" t="s">
        <v>363</v>
      </c>
      <c r="F531" s="132">
        <f>SUMIF($D$532:$D$536,$D$531,$F$532:$F$536)</f>
        <v>225</v>
      </c>
      <c r="G531" s="132">
        <f>SUMIF($D$532:$D$536,$D$531,$G$532:$G$536)</f>
        <v>1626</v>
      </c>
      <c r="H531" s="132">
        <f>SUMIF($D$532:$D$536,$D$531,$H$532:$H$536)</f>
        <v>2492.1494299999999</v>
      </c>
    </row>
    <row r="532" spans="1:8" s="2" customFormat="1" ht="15.75" hidden="1" outlineLevel="1" x14ac:dyDescent="0.25">
      <c r="A532" s="135"/>
      <c r="B532" s="84" t="s">
        <v>372</v>
      </c>
      <c r="C532" s="143"/>
      <c r="D532" s="84">
        <v>2023</v>
      </c>
      <c r="E532" s="84" t="s">
        <v>363</v>
      </c>
      <c r="F532" s="133"/>
      <c r="G532" s="133"/>
      <c r="H532" s="133"/>
    </row>
    <row r="533" spans="1:8" s="2" customFormat="1" ht="126" hidden="1" outlineLevel="1" x14ac:dyDescent="0.25">
      <c r="A533" s="135"/>
      <c r="B533" s="84" t="s">
        <v>372</v>
      </c>
      <c r="C533" s="143" t="s">
        <v>393</v>
      </c>
      <c r="D533" s="84">
        <v>2024</v>
      </c>
      <c r="E533" s="84" t="s">
        <v>363</v>
      </c>
      <c r="F533" s="84">
        <v>130</v>
      </c>
      <c r="G533" s="147">
        <v>2499.5</v>
      </c>
      <c r="H533" s="133">
        <v>749.54306999999972</v>
      </c>
    </row>
    <row r="534" spans="1:8" s="2" customFormat="1" ht="126" hidden="1" outlineLevel="1" x14ac:dyDescent="0.25">
      <c r="A534" s="135"/>
      <c r="B534" s="84" t="s">
        <v>372</v>
      </c>
      <c r="C534" s="155" t="s">
        <v>1352</v>
      </c>
      <c r="D534" s="84">
        <v>2025</v>
      </c>
      <c r="E534" s="84" t="s">
        <v>363</v>
      </c>
      <c r="F534" s="163">
        <v>194</v>
      </c>
      <c r="G534" s="164">
        <v>1125</v>
      </c>
      <c r="H534" s="164">
        <v>2319.80951</v>
      </c>
    </row>
    <row r="535" spans="1:8" s="2" customFormat="1" ht="157.5" hidden="1" outlineLevel="1" x14ac:dyDescent="0.25">
      <c r="A535" s="135"/>
      <c r="B535" s="84" t="s">
        <v>372</v>
      </c>
      <c r="C535" s="155" t="s">
        <v>1348</v>
      </c>
      <c r="D535" s="84">
        <v>2025</v>
      </c>
      <c r="E535" s="84" t="s">
        <v>363</v>
      </c>
      <c r="F535" s="163">
        <v>31</v>
      </c>
      <c r="G535" s="164">
        <v>501</v>
      </c>
      <c r="H535" s="165">
        <v>172.33992000000001</v>
      </c>
    </row>
    <row r="536" spans="1:8" s="2" customFormat="1" ht="15.75" hidden="1" outlineLevel="1" x14ac:dyDescent="0.25">
      <c r="A536" s="135"/>
      <c r="B536" s="84" t="s">
        <v>372</v>
      </c>
      <c r="C536" s="155"/>
      <c r="D536" s="84">
        <v>2025</v>
      </c>
      <c r="E536" s="84" t="s">
        <v>363</v>
      </c>
      <c r="F536" s="163"/>
      <c r="G536" s="164"/>
      <c r="H536" s="164"/>
    </row>
    <row r="537" spans="1:8" s="2" customFormat="1" ht="47.25" collapsed="1" x14ac:dyDescent="0.25">
      <c r="A537" s="135"/>
      <c r="B537" s="150" t="s">
        <v>98</v>
      </c>
      <c r="C537" s="151" t="s">
        <v>394</v>
      </c>
      <c r="D537" s="150"/>
      <c r="E537" s="150" t="s">
        <v>6</v>
      </c>
      <c r="F537" s="150"/>
      <c r="G537" s="152"/>
      <c r="H537" s="152"/>
    </row>
    <row r="538" spans="1:8" s="2" customFormat="1" ht="15.75" x14ac:dyDescent="0.25">
      <c r="A538" s="135"/>
      <c r="B538" s="153" t="s">
        <v>98</v>
      </c>
      <c r="C538" s="154" t="s">
        <v>112</v>
      </c>
      <c r="D538" s="153">
        <v>2023</v>
      </c>
      <c r="E538" s="153" t="s">
        <v>6</v>
      </c>
      <c r="F538" s="123">
        <f>SUMIF($D$541:$D$548,$D$538,$F$541:$F$548)</f>
        <v>100</v>
      </c>
      <c r="G538" s="123">
        <f>SUMIF($D$541:$D$548,$D$538,$G$541:$G$548)</f>
        <v>168.31</v>
      </c>
      <c r="H538" s="123">
        <f>SUMIF($D$541:$D$548,$D$538,$H$541:$H$548)</f>
        <v>255.24553</v>
      </c>
    </row>
    <row r="539" spans="1:8" s="2" customFormat="1" ht="15.75" x14ac:dyDescent="0.25">
      <c r="A539" s="135"/>
      <c r="B539" s="153" t="s">
        <v>98</v>
      </c>
      <c r="C539" s="154" t="s">
        <v>112</v>
      </c>
      <c r="D539" s="153">
        <v>2024</v>
      </c>
      <c r="E539" s="153" t="s">
        <v>6</v>
      </c>
      <c r="F539" s="123">
        <f>SUMIF($D$541:$D$548,$D$539,$F$541:$F$548)</f>
        <v>280</v>
      </c>
      <c r="G539" s="123">
        <f>SUMIF($D$541:$D$548,$D$539,$G$541:$G$548)</f>
        <v>967</v>
      </c>
      <c r="H539" s="123">
        <f>SUMIF($D$541:$D$548,$D$539,$H$541:$H$548)</f>
        <v>2126.9955500000001</v>
      </c>
    </row>
    <row r="540" spans="1:8" s="2" customFormat="1" ht="15.75" x14ac:dyDescent="0.25">
      <c r="A540" s="135"/>
      <c r="B540" s="153" t="s">
        <v>98</v>
      </c>
      <c r="C540" s="154" t="s">
        <v>112</v>
      </c>
      <c r="D540" s="153">
        <v>2025</v>
      </c>
      <c r="E540" s="153" t="s">
        <v>6</v>
      </c>
      <c r="F540" s="123">
        <f>SUMIF($D$541:$D$548,$D$540,$F$541:$F$548)</f>
        <v>1530</v>
      </c>
      <c r="G540" s="123">
        <f>SUMIF($D$541:$D$548,$D$540,$G$541:$G$548)</f>
        <v>4418.8999999999996</v>
      </c>
      <c r="H540" s="123">
        <f>SUMIF($D$541:$D$548,$D$540,$H$541:$H$548)</f>
        <v>4582.0074299999997</v>
      </c>
    </row>
    <row r="541" spans="1:8" s="2" customFormat="1" ht="110.25" hidden="1" outlineLevel="1" x14ac:dyDescent="0.25">
      <c r="A541" s="135"/>
      <c r="B541" s="84" t="s">
        <v>98</v>
      </c>
      <c r="C541" s="143" t="s">
        <v>395</v>
      </c>
      <c r="D541" s="84">
        <v>2023</v>
      </c>
      <c r="E541" s="84" t="s">
        <v>6</v>
      </c>
      <c r="F541" s="84">
        <v>100</v>
      </c>
      <c r="G541" s="147">
        <v>168.31</v>
      </c>
      <c r="H541" s="133">
        <v>255.24553</v>
      </c>
    </row>
    <row r="542" spans="1:8" s="85" customFormat="1" ht="157.5" hidden="1" outlineLevel="1" x14ac:dyDescent="0.25">
      <c r="A542" s="84"/>
      <c r="B542" s="84" t="s">
        <v>98</v>
      </c>
      <c r="C542" s="104" t="s">
        <v>391</v>
      </c>
      <c r="D542" s="84">
        <v>2024</v>
      </c>
      <c r="E542" s="84" t="s">
        <v>6</v>
      </c>
      <c r="F542" s="84">
        <v>18</v>
      </c>
      <c r="G542" s="84">
        <v>760</v>
      </c>
      <c r="H542" s="147">
        <v>916.58820000000003</v>
      </c>
    </row>
    <row r="543" spans="1:8" s="85" customFormat="1" ht="141.75" hidden="1" outlineLevel="1" x14ac:dyDescent="0.25">
      <c r="A543" s="84"/>
      <c r="B543" s="84" t="s">
        <v>98</v>
      </c>
      <c r="C543" s="104" t="s">
        <v>396</v>
      </c>
      <c r="D543" s="84">
        <v>2024</v>
      </c>
      <c r="E543" s="84" t="s">
        <v>6</v>
      </c>
      <c r="F543" s="84">
        <v>262</v>
      </c>
      <c r="G543" s="84">
        <v>207</v>
      </c>
      <c r="H543" s="147">
        <v>1210.40735</v>
      </c>
    </row>
    <row r="544" spans="1:8" s="85" customFormat="1" ht="78.75" hidden="1" outlineLevel="1" x14ac:dyDescent="0.25">
      <c r="A544" s="84"/>
      <c r="B544" s="84" t="s">
        <v>98</v>
      </c>
      <c r="C544" s="104" t="s">
        <v>1353</v>
      </c>
      <c r="D544" s="84">
        <v>2025</v>
      </c>
      <c r="E544" s="84" t="s">
        <v>6</v>
      </c>
      <c r="F544" s="84">
        <v>208</v>
      </c>
      <c r="G544" s="84">
        <v>148.4</v>
      </c>
      <c r="H544" s="147">
        <v>613.52594999999997</v>
      </c>
    </row>
    <row r="545" spans="1:58" s="85" customFormat="1" ht="94.5" hidden="1" outlineLevel="1" x14ac:dyDescent="0.25">
      <c r="A545" s="84"/>
      <c r="B545" s="84" t="s">
        <v>98</v>
      </c>
      <c r="C545" s="104" t="s">
        <v>1354</v>
      </c>
      <c r="D545" s="84">
        <v>2025</v>
      </c>
      <c r="E545" s="84" t="s">
        <v>6</v>
      </c>
      <c r="F545" s="84">
        <v>477</v>
      </c>
      <c r="G545" s="84">
        <v>305.5</v>
      </c>
      <c r="H545" s="147">
        <v>870.63418999999999</v>
      </c>
    </row>
    <row r="546" spans="1:58" s="85" customFormat="1" ht="173.25" hidden="1" outlineLevel="1" x14ac:dyDescent="0.25">
      <c r="A546" s="84"/>
      <c r="B546" s="84" t="s">
        <v>98</v>
      </c>
      <c r="C546" s="104" t="s">
        <v>1355</v>
      </c>
      <c r="D546" s="84">
        <v>2025</v>
      </c>
      <c r="E546" s="84" t="s">
        <v>6</v>
      </c>
      <c r="F546" s="84">
        <v>174</v>
      </c>
      <c r="G546" s="84">
        <v>315</v>
      </c>
      <c r="H546" s="147">
        <v>597.72190999999998</v>
      </c>
    </row>
    <row r="547" spans="1:58" s="85" customFormat="1" ht="157.5" hidden="1" outlineLevel="1" x14ac:dyDescent="0.25">
      <c r="A547" s="84"/>
      <c r="B547" s="84" t="s">
        <v>98</v>
      </c>
      <c r="C547" s="104" t="s">
        <v>1356</v>
      </c>
      <c r="D547" s="84">
        <v>2025</v>
      </c>
      <c r="E547" s="84" t="s">
        <v>6</v>
      </c>
      <c r="F547" s="84">
        <v>28</v>
      </c>
      <c r="G547" s="84">
        <v>450</v>
      </c>
      <c r="H547" s="147">
        <v>212.45851999999999</v>
      </c>
    </row>
    <row r="548" spans="1:58" s="85" customFormat="1" ht="252" hidden="1" outlineLevel="1" x14ac:dyDescent="0.25">
      <c r="A548" s="84"/>
      <c r="B548" s="84" t="s">
        <v>98</v>
      </c>
      <c r="C548" s="104" t="s">
        <v>1357</v>
      </c>
      <c r="D548" s="84">
        <v>2025</v>
      </c>
      <c r="E548" s="84" t="s">
        <v>6</v>
      </c>
      <c r="F548" s="84">
        <v>643</v>
      </c>
      <c r="G548" s="84">
        <v>3200</v>
      </c>
      <c r="H548" s="147">
        <v>2287.6668599999998</v>
      </c>
    </row>
    <row r="549" spans="1:58" s="96" customFormat="1" ht="15.75" collapsed="1" x14ac:dyDescent="0.25">
      <c r="A549" s="90"/>
      <c r="B549" s="105" t="s">
        <v>100</v>
      </c>
      <c r="C549" s="106" t="s">
        <v>397</v>
      </c>
      <c r="D549" s="105"/>
      <c r="E549" s="105" t="s">
        <v>6</v>
      </c>
      <c r="F549" s="105"/>
      <c r="G549" s="105"/>
      <c r="H549" s="105"/>
      <c r="I549" s="85"/>
      <c r="J549" s="85"/>
      <c r="K549" s="85"/>
      <c r="L549" s="85"/>
      <c r="M549" s="85"/>
      <c r="N549" s="85"/>
      <c r="O549" s="85"/>
      <c r="P549" s="85"/>
      <c r="Q549" s="85"/>
      <c r="R549" s="85"/>
      <c r="S549" s="85"/>
      <c r="T549" s="85"/>
      <c r="U549" s="85"/>
      <c r="V549" s="85"/>
      <c r="W549" s="85"/>
      <c r="X549" s="85"/>
      <c r="Y549" s="85"/>
      <c r="Z549" s="85"/>
      <c r="AA549" s="85"/>
      <c r="AB549" s="85"/>
      <c r="AC549" s="85"/>
      <c r="AD549" s="85"/>
      <c r="AE549" s="85"/>
      <c r="AF549" s="85"/>
      <c r="AG549" s="85"/>
      <c r="AH549" s="85"/>
      <c r="AI549" s="85"/>
      <c r="AJ549" s="85"/>
      <c r="AK549" s="85"/>
      <c r="AL549" s="85"/>
      <c r="AM549" s="85"/>
      <c r="AN549" s="85"/>
      <c r="AO549" s="85"/>
      <c r="AP549" s="85"/>
      <c r="AQ549" s="85"/>
      <c r="AR549" s="85"/>
      <c r="AS549" s="85"/>
      <c r="AT549" s="85"/>
      <c r="AU549" s="85"/>
      <c r="AV549" s="85"/>
      <c r="AW549" s="85"/>
      <c r="AX549" s="85"/>
      <c r="AY549" s="85"/>
      <c r="AZ549" s="85"/>
      <c r="BA549" s="85"/>
      <c r="BB549" s="85"/>
      <c r="BC549" s="85"/>
      <c r="BD549" s="85"/>
      <c r="BE549" s="85"/>
      <c r="BF549" s="85"/>
    </row>
    <row r="550" spans="1:58" s="2" customFormat="1" ht="15.75" x14ac:dyDescent="0.25">
      <c r="A550" s="166"/>
      <c r="B550" s="107"/>
      <c r="C550" s="167"/>
      <c r="D550" s="107"/>
      <c r="E550" s="107"/>
      <c r="F550" s="107"/>
      <c r="G550" s="107"/>
      <c r="H550" s="107"/>
    </row>
    <row r="551" spans="1:58" s="2" customFormat="1" ht="15.75" x14ac:dyDescent="0.25">
      <c r="A551" s="135"/>
      <c r="B551" s="109"/>
      <c r="C551" s="168"/>
      <c r="D551" s="109"/>
      <c r="E551" s="109"/>
      <c r="F551" s="109"/>
      <c r="G551" s="109"/>
      <c r="H551" s="109"/>
    </row>
    <row r="552" spans="1:58" s="2" customFormat="1" ht="15.75" x14ac:dyDescent="0.25">
      <c r="A552" s="135"/>
      <c r="B552" s="111" t="s">
        <v>100</v>
      </c>
      <c r="C552" s="112" t="s">
        <v>112</v>
      </c>
      <c r="D552" s="111">
        <v>2023</v>
      </c>
      <c r="E552" s="111" t="s">
        <v>6</v>
      </c>
      <c r="F552" s="111">
        <f>SUMIF($D$555:$D$557,$D$552,$F$555:$F$557)</f>
        <v>368</v>
      </c>
      <c r="G552" s="113">
        <f>SUMIF($D$555:$D$557,$D$552,$G$555:$G$557)</f>
        <v>462.63</v>
      </c>
      <c r="H552" s="113">
        <f>SUMIF($D$555:$D$557,$D$552,$H$555:$H$557)</f>
        <v>1198.0021300000001</v>
      </c>
    </row>
    <row r="553" spans="1:58" s="142" customFormat="1" ht="15.75" x14ac:dyDescent="0.25">
      <c r="A553" s="135"/>
      <c r="B553" s="111" t="s">
        <v>100</v>
      </c>
      <c r="C553" s="112" t="s">
        <v>112</v>
      </c>
      <c r="D553" s="111">
        <v>2024</v>
      </c>
      <c r="E553" s="111" t="s">
        <v>6</v>
      </c>
      <c r="F553" s="111">
        <f>SUMIF($D$555:$D$557,$D$553,$F$555:$F$557)</f>
        <v>0</v>
      </c>
      <c r="G553" s="111">
        <f>SUMIF($D$555:$D$557,$D$553,$G$555:$G$557)</f>
        <v>0</v>
      </c>
      <c r="H553" s="113">
        <f>SUMIF($D$555:$D$557,$D$553,$H$555:$H$557)</f>
        <v>0</v>
      </c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</row>
    <row r="554" spans="1:58" s="142" customFormat="1" ht="15.75" x14ac:dyDescent="0.25">
      <c r="A554" s="135"/>
      <c r="B554" s="111" t="s">
        <v>100</v>
      </c>
      <c r="C554" s="112" t="s">
        <v>113</v>
      </c>
      <c r="D554" s="111">
        <v>2025</v>
      </c>
      <c r="E554" s="111" t="s">
        <v>6</v>
      </c>
      <c r="F554" s="111">
        <f>SUMIF($D$555:$D$557,$D$554,$F$555:$F$557)</f>
        <v>0</v>
      </c>
      <c r="G554" s="111">
        <f>SUMIF($D$555:$D$557,$D$554,$G$555:$G$557)</f>
        <v>0</v>
      </c>
      <c r="H554" s="113">
        <f>SUMIF($D$555:$D$557,$D$554,$H$555:$H$557)</f>
        <v>0</v>
      </c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</row>
    <row r="555" spans="1:58" s="2" customFormat="1" ht="141.75" hidden="1" outlineLevel="1" x14ac:dyDescent="0.25">
      <c r="A555" s="135"/>
      <c r="B555" s="84" t="s">
        <v>100</v>
      </c>
      <c r="C555" s="104" t="s">
        <v>398</v>
      </c>
      <c r="D555" s="84">
        <v>2023</v>
      </c>
      <c r="E555" s="84" t="s">
        <v>6</v>
      </c>
      <c r="F555" s="84">
        <v>368</v>
      </c>
      <c r="G555" s="84">
        <v>462.63</v>
      </c>
      <c r="H555" s="84">
        <v>1198.0021300000001</v>
      </c>
    </row>
    <row r="556" spans="1:58" s="2" customFormat="1" ht="15.75" hidden="1" outlineLevel="1" x14ac:dyDescent="0.25">
      <c r="A556" s="135"/>
      <c r="B556" s="84" t="s">
        <v>100</v>
      </c>
      <c r="C556" s="104"/>
      <c r="D556" s="84">
        <v>2024</v>
      </c>
      <c r="E556" s="84" t="s">
        <v>6</v>
      </c>
      <c r="F556" s="84"/>
      <c r="G556" s="84"/>
      <c r="H556" s="84"/>
    </row>
    <row r="557" spans="1:58" s="2" customFormat="1" ht="15.75" hidden="1" outlineLevel="1" x14ac:dyDescent="0.25">
      <c r="A557" s="135"/>
      <c r="B557" s="84" t="s">
        <v>100</v>
      </c>
      <c r="C557" s="104"/>
      <c r="D557" s="84">
        <v>2025</v>
      </c>
      <c r="E557" s="84" t="s">
        <v>6</v>
      </c>
      <c r="F557" s="84"/>
      <c r="G557" s="84"/>
      <c r="H557" s="84"/>
    </row>
    <row r="558" spans="1:58" s="2" customFormat="1" ht="15.75" collapsed="1" x14ac:dyDescent="0.25">
      <c r="A558" s="135"/>
      <c r="B558" s="91" t="s">
        <v>15</v>
      </c>
      <c r="C558" s="92" t="s">
        <v>399</v>
      </c>
      <c r="D558" s="91"/>
      <c r="E558" s="91" t="s">
        <v>363</v>
      </c>
      <c r="F558" s="91"/>
      <c r="G558" s="91"/>
      <c r="H558" s="91"/>
    </row>
    <row r="559" spans="1:58" s="169" customFormat="1" ht="15.75" x14ac:dyDescent="0.25">
      <c r="A559" s="135"/>
      <c r="B559" s="93"/>
      <c r="C559" s="140"/>
      <c r="D559" s="93"/>
      <c r="E559" s="93" t="s">
        <v>363</v>
      </c>
      <c r="F559" s="93"/>
      <c r="G559" s="93"/>
      <c r="H559" s="93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</row>
    <row r="560" spans="1:58" s="169" customFormat="1" ht="15.75" x14ac:dyDescent="0.25">
      <c r="A560" s="135"/>
      <c r="B560" s="93"/>
      <c r="C560" s="140"/>
      <c r="D560" s="93"/>
      <c r="E560" s="93"/>
      <c r="F560" s="93"/>
      <c r="G560" s="93"/>
      <c r="H560" s="93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</row>
    <row r="561" spans="1:58" s="169" customFormat="1" ht="15.75" x14ac:dyDescent="0.25">
      <c r="A561" s="135"/>
      <c r="B561" s="97"/>
      <c r="C561" s="141"/>
      <c r="D561" s="97"/>
      <c r="E561" s="97"/>
      <c r="F561" s="97"/>
      <c r="G561" s="97"/>
      <c r="H561" s="97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</row>
    <row r="562" spans="1:58" s="169" customFormat="1" ht="15.75" x14ac:dyDescent="0.25">
      <c r="A562" s="135"/>
      <c r="B562" s="100" t="s">
        <v>15</v>
      </c>
      <c r="C562" s="101" t="s">
        <v>112</v>
      </c>
      <c r="D562" s="100">
        <v>2023</v>
      </c>
      <c r="E562" s="100" t="s">
        <v>363</v>
      </c>
      <c r="F562" s="100">
        <f>SUMIF($D$565:$D$568,$D$562,$F$565:$F$568)</f>
        <v>100</v>
      </c>
      <c r="G562" s="100">
        <f>SUMIF($D$565:$D$568,$D$562,$G$565:$G$568)</f>
        <v>110</v>
      </c>
      <c r="H562" s="102">
        <f>SUMIF($D$565:$D$568,$D$562,$H$565:$H$568)</f>
        <v>323.67757999999998</v>
      </c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</row>
    <row r="563" spans="1:58" s="142" customFormat="1" ht="15.75" x14ac:dyDescent="0.25">
      <c r="A563" s="135"/>
      <c r="B563" s="100" t="s">
        <v>15</v>
      </c>
      <c r="C563" s="101" t="s">
        <v>112</v>
      </c>
      <c r="D563" s="100">
        <v>2024</v>
      </c>
      <c r="E563" s="100" t="s">
        <v>363</v>
      </c>
      <c r="F563" s="100">
        <f>SUMIF($D$565:$D$568,$D$563,$F$565:$F$568)</f>
        <v>0</v>
      </c>
      <c r="G563" s="100">
        <f>SUMIF($D$565:$D$568,$D$563,$G$565:$G$568)</f>
        <v>0</v>
      </c>
      <c r="H563" s="100">
        <f>SUMIF($D$565:$D$568,$D$563,$H$565:$H$568)</f>
        <v>0</v>
      </c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</row>
    <row r="564" spans="1:58" s="142" customFormat="1" ht="15.75" x14ac:dyDescent="0.25">
      <c r="A564" s="135"/>
      <c r="B564" s="100" t="s">
        <v>15</v>
      </c>
      <c r="C564" s="101" t="s">
        <v>113</v>
      </c>
      <c r="D564" s="100">
        <v>2025</v>
      </c>
      <c r="E564" s="100" t="s">
        <v>363</v>
      </c>
      <c r="F564" s="100">
        <f>SUMIF($D$565:$D$568,$D$564,$F$565:$F$568)</f>
        <v>0</v>
      </c>
      <c r="G564" s="100">
        <f>SUMIF($D$565:$D$568,$D$564,$G$565:$G$568)</f>
        <v>0</v>
      </c>
      <c r="H564" s="102">
        <f>SUMIF($D$565:$D$568,$D$564,$H$565:$H$568)</f>
        <v>0</v>
      </c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</row>
    <row r="565" spans="1:58" s="2" customFormat="1" ht="126" hidden="1" outlineLevel="1" x14ac:dyDescent="0.25">
      <c r="A565" s="135"/>
      <c r="B565" s="84" t="s">
        <v>15</v>
      </c>
      <c r="C565" s="104" t="s">
        <v>400</v>
      </c>
      <c r="D565" s="84">
        <v>2023</v>
      </c>
      <c r="E565" s="84" t="s">
        <v>363</v>
      </c>
      <c r="F565" s="84">
        <v>52</v>
      </c>
      <c r="G565" s="84">
        <v>15</v>
      </c>
      <c r="H565" s="84">
        <v>111.74216</v>
      </c>
    </row>
    <row r="566" spans="1:58" s="2" customFormat="1" ht="94.5" hidden="1" outlineLevel="1" x14ac:dyDescent="0.25">
      <c r="A566" s="135"/>
      <c r="B566" s="84" t="s">
        <v>15</v>
      </c>
      <c r="C566" s="104" t="s">
        <v>179</v>
      </c>
      <c r="D566" s="84">
        <v>2023</v>
      </c>
      <c r="E566" s="84" t="s">
        <v>363</v>
      </c>
      <c r="F566" s="84">
        <v>48</v>
      </c>
      <c r="G566" s="84">
        <v>95</v>
      </c>
      <c r="H566" s="84">
        <v>211.93541999999999</v>
      </c>
    </row>
    <row r="567" spans="1:58" s="2" customFormat="1" ht="15.75" hidden="1" outlineLevel="1" x14ac:dyDescent="0.25">
      <c r="A567" s="135"/>
      <c r="B567" s="84" t="s">
        <v>15</v>
      </c>
      <c r="C567" s="104"/>
      <c r="D567" s="84">
        <v>2024</v>
      </c>
      <c r="E567" s="84" t="s">
        <v>363</v>
      </c>
      <c r="F567" s="135"/>
      <c r="G567" s="135"/>
      <c r="H567" s="135"/>
    </row>
    <row r="568" spans="1:58" s="2" customFormat="1" ht="15.75" hidden="1" outlineLevel="1" x14ac:dyDescent="0.25">
      <c r="A568" s="135"/>
      <c r="B568" s="84" t="s">
        <v>15</v>
      </c>
      <c r="C568" s="104"/>
      <c r="D568" s="84">
        <v>2025</v>
      </c>
      <c r="E568" s="84" t="s">
        <v>363</v>
      </c>
      <c r="F568" s="135"/>
      <c r="G568" s="135"/>
      <c r="H568" s="135"/>
    </row>
    <row r="569" spans="1:58" s="2" customFormat="1" ht="15.75" collapsed="1" x14ac:dyDescent="0.25">
      <c r="A569" s="135"/>
      <c r="B569" s="125" t="s">
        <v>9</v>
      </c>
      <c r="C569" s="124" t="s">
        <v>401</v>
      </c>
      <c r="D569" s="124"/>
      <c r="E569" s="125" t="s">
        <v>363</v>
      </c>
      <c r="F569" s="124"/>
      <c r="G569" s="124"/>
      <c r="H569" s="124"/>
    </row>
    <row r="570" spans="1:58" s="169" customFormat="1" ht="15.75" x14ac:dyDescent="0.25">
      <c r="A570" s="135"/>
      <c r="B570" s="127"/>
      <c r="C570" s="145"/>
      <c r="D570" s="145"/>
      <c r="E570" s="127"/>
      <c r="F570" s="145"/>
      <c r="G570" s="145"/>
      <c r="H570" s="145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</row>
    <row r="571" spans="1:58" s="169" customFormat="1" ht="15.75" x14ac:dyDescent="0.25">
      <c r="A571" s="135"/>
      <c r="B571" s="127"/>
      <c r="C571" s="145"/>
      <c r="D571" s="145"/>
      <c r="E571" s="127"/>
      <c r="F571" s="145"/>
      <c r="G571" s="145"/>
      <c r="H571" s="145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</row>
    <row r="572" spans="1:58" s="169" customFormat="1" ht="15.75" x14ac:dyDescent="0.25">
      <c r="A572" s="135"/>
      <c r="B572" s="129"/>
      <c r="C572" s="146"/>
      <c r="D572" s="146"/>
      <c r="E572" s="129"/>
      <c r="F572" s="146"/>
      <c r="G572" s="146"/>
      <c r="H572" s="146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</row>
    <row r="573" spans="1:58" s="2" customFormat="1" ht="15.75" x14ac:dyDescent="0.25">
      <c r="A573" s="135"/>
      <c r="B573" s="130" t="s">
        <v>9</v>
      </c>
      <c r="C573" s="131" t="s">
        <v>112</v>
      </c>
      <c r="D573" s="130">
        <v>2023</v>
      </c>
      <c r="E573" s="130" t="s">
        <v>363</v>
      </c>
      <c r="F573" s="170">
        <f>SUMIF($D$576:$D$591,$D$573,$F$576:$F$591)</f>
        <v>500.6</v>
      </c>
      <c r="G573" s="171">
        <f>SUMIF($D$576:$D$591,$D$573,$G$576:$G$591)</f>
        <v>910</v>
      </c>
      <c r="H573" s="132">
        <f>SUMIF($D$576:$D$591,$D$573,$H$576:$H$591)</f>
        <v>2265.52691</v>
      </c>
    </row>
    <row r="574" spans="1:58" s="2" customFormat="1" ht="15.75" x14ac:dyDescent="0.25">
      <c r="A574" s="135"/>
      <c r="B574" s="130" t="s">
        <v>9</v>
      </c>
      <c r="C574" s="131" t="s">
        <v>112</v>
      </c>
      <c r="D574" s="130">
        <v>2024</v>
      </c>
      <c r="E574" s="172" t="s">
        <v>363</v>
      </c>
      <c r="F574" s="171">
        <f>SUMIF($D$576:$D$591,$D$574,$F$576:$F$591)</f>
        <v>380</v>
      </c>
      <c r="G574" s="171">
        <f>SUMIF($D$576:$D$591,$D$574,$G$576:$G$591)</f>
        <v>2265</v>
      </c>
      <c r="H574" s="132">
        <f>SUMIF($D$576:$D$591,$D$574,$H$576:$H$591)</f>
        <v>1715.92136</v>
      </c>
    </row>
    <row r="575" spans="1:58" s="2" customFormat="1" ht="15.75" x14ac:dyDescent="0.25">
      <c r="A575" s="135"/>
      <c r="B575" s="130" t="s">
        <v>9</v>
      </c>
      <c r="C575" s="131" t="s">
        <v>113</v>
      </c>
      <c r="D575" s="130">
        <v>2025</v>
      </c>
      <c r="E575" s="172" t="s">
        <v>363</v>
      </c>
      <c r="F575" s="171">
        <f>SUMIF($D$576:$D$591,$D$575,$F$576:$F$591)</f>
        <v>290</v>
      </c>
      <c r="G575" s="171">
        <f>SUMIF($D$576:$D$591,$D$575,$G$576:$G$591)</f>
        <v>1456</v>
      </c>
      <c r="H575" s="170">
        <f>SUMIF($D$576:$D$591,$D$575,$H$576:$H$591)</f>
        <v>1798.6786100000002</v>
      </c>
    </row>
    <row r="576" spans="1:58" s="2" customFormat="1" ht="78.75" hidden="1" outlineLevel="1" x14ac:dyDescent="0.25">
      <c r="A576" s="135"/>
      <c r="B576" s="84" t="s">
        <v>9</v>
      </c>
      <c r="C576" s="104" t="s">
        <v>402</v>
      </c>
      <c r="D576" s="84">
        <v>2023</v>
      </c>
      <c r="E576" s="84" t="s">
        <v>363</v>
      </c>
      <c r="F576" s="135">
        <v>29</v>
      </c>
      <c r="G576" s="135">
        <v>150</v>
      </c>
      <c r="H576" s="135">
        <v>227.92336</v>
      </c>
    </row>
    <row r="577" spans="1:8" s="2" customFormat="1" ht="78.75" hidden="1" outlineLevel="1" x14ac:dyDescent="0.25">
      <c r="A577" s="135"/>
      <c r="B577" s="84" t="s">
        <v>9</v>
      </c>
      <c r="C577" s="104" t="s">
        <v>403</v>
      </c>
      <c r="D577" s="84">
        <v>2023</v>
      </c>
      <c r="E577" s="84" t="s">
        <v>363</v>
      </c>
      <c r="F577" s="135">
        <v>133</v>
      </c>
      <c r="G577" s="135">
        <v>150</v>
      </c>
      <c r="H577" s="135">
        <v>436.98232000000002</v>
      </c>
    </row>
    <row r="578" spans="1:8" s="2" customFormat="1" ht="78.75" hidden="1" outlineLevel="1" x14ac:dyDescent="0.25">
      <c r="A578" s="135"/>
      <c r="B578" s="84" t="s">
        <v>9</v>
      </c>
      <c r="C578" s="104" t="s">
        <v>180</v>
      </c>
      <c r="D578" s="84">
        <v>2023</v>
      </c>
      <c r="E578" s="84" t="s">
        <v>363</v>
      </c>
      <c r="F578" s="135">
        <v>132</v>
      </c>
      <c r="G578" s="135">
        <v>100</v>
      </c>
      <c r="H578" s="135">
        <v>374.51132000000001</v>
      </c>
    </row>
    <row r="579" spans="1:8" s="2" customFormat="1" ht="126" hidden="1" outlineLevel="1" x14ac:dyDescent="0.25">
      <c r="A579" s="135"/>
      <c r="B579" s="84" t="s">
        <v>9</v>
      </c>
      <c r="C579" s="104" t="s">
        <v>404</v>
      </c>
      <c r="D579" s="84">
        <v>2023</v>
      </c>
      <c r="E579" s="84" t="s">
        <v>363</v>
      </c>
      <c r="F579" s="135">
        <v>43</v>
      </c>
      <c r="G579" s="135">
        <v>350</v>
      </c>
      <c r="H579" s="135">
        <v>352.63477999999998</v>
      </c>
    </row>
    <row r="580" spans="1:8" s="2" customFormat="1" ht="110.25" hidden="1" outlineLevel="1" x14ac:dyDescent="0.25">
      <c r="A580" s="135"/>
      <c r="B580" s="84" t="s">
        <v>9</v>
      </c>
      <c r="C580" s="104" t="s">
        <v>405</v>
      </c>
      <c r="D580" s="84">
        <v>2023</v>
      </c>
      <c r="E580" s="84" t="s">
        <v>363</v>
      </c>
      <c r="F580" s="135">
        <v>163.6</v>
      </c>
      <c r="G580" s="135">
        <v>160</v>
      </c>
      <c r="H580" s="135">
        <v>873.47512999999992</v>
      </c>
    </row>
    <row r="581" spans="1:8" s="2" customFormat="1" ht="110.25" hidden="1" outlineLevel="1" x14ac:dyDescent="0.25">
      <c r="A581" s="173"/>
      <c r="B581" s="84" t="s">
        <v>9</v>
      </c>
      <c r="C581" s="104" t="s">
        <v>183</v>
      </c>
      <c r="D581" s="84">
        <v>2024</v>
      </c>
      <c r="E581" s="84" t="s">
        <v>363</v>
      </c>
      <c r="F581" s="135">
        <v>49</v>
      </c>
      <c r="G581" s="135">
        <v>15</v>
      </c>
      <c r="H581" s="135">
        <v>221.33761000000001</v>
      </c>
    </row>
    <row r="582" spans="1:8" s="2" customFormat="1" ht="110.25" hidden="1" outlineLevel="1" x14ac:dyDescent="0.25">
      <c r="A582" s="173"/>
      <c r="B582" s="84" t="s">
        <v>9</v>
      </c>
      <c r="C582" s="104" t="s">
        <v>184</v>
      </c>
      <c r="D582" s="84">
        <v>2024</v>
      </c>
      <c r="E582" s="84" t="s">
        <v>363</v>
      </c>
      <c r="F582" s="135">
        <v>123</v>
      </c>
      <c r="G582" s="135">
        <v>15</v>
      </c>
      <c r="H582" s="135">
        <v>515.40778</v>
      </c>
    </row>
    <row r="583" spans="1:8" s="2" customFormat="1" ht="110.25" hidden="1" outlineLevel="1" x14ac:dyDescent="0.25">
      <c r="A583" s="173"/>
      <c r="B583" s="84" t="s">
        <v>9</v>
      </c>
      <c r="C583" s="104" t="s">
        <v>406</v>
      </c>
      <c r="D583" s="84">
        <v>2024</v>
      </c>
      <c r="E583" s="84" t="s">
        <v>363</v>
      </c>
      <c r="F583" s="135">
        <v>166</v>
      </c>
      <c r="G583" s="135">
        <v>475</v>
      </c>
      <c r="H583" s="135">
        <v>795.31048999999996</v>
      </c>
    </row>
    <row r="584" spans="1:8" s="2" customFormat="1" ht="204.75" hidden="1" outlineLevel="1" x14ac:dyDescent="0.25">
      <c r="A584" s="173"/>
      <c r="B584" s="84" t="s">
        <v>9</v>
      </c>
      <c r="C584" s="104" t="s">
        <v>407</v>
      </c>
      <c r="D584" s="84">
        <v>2024</v>
      </c>
      <c r="E584" s="84" t="s">
        <v>363</v>
      </c>
      <c r="F584" s="135">
        <v>28</v>
      </c>
      <c r="G584" s="135">
        <v>900</v>
      </c>
      <c r="H584" s="135">
        <v>98.299580000000006</v>
      </c>
    </row>
    <row r="585" spans="1:8" s="2" customFormat="1" ht="94.5" hidden="1" outlineLevel="1" x14ac:dyDescent="0.25">
      <c r="A585" s="173"/>
      <c r="B585" s="84" t="s">
        <v>9</v>
      </c>
      <c r="C585" s="104" t="s">
        <v>408</v>
      </c>
      <c r="D585" s="84">
        <v>2024</v>
      </c>
      <c r="E585" s="84" t="s">
        <v>363</v>
      </c>
      <c r="F585" s="135">
        <v>14</v>
      </c>
      <c r="G585" s="135">
        <v>860</v>
      </c>
      <c r="H585" s="135">
        <v>85.565899999999999</v>
      </c>
    </row>
    <row r="586" spans="1:8" s="2" customFormat="1" ht="173.25" hidden="1" outlineLevel="1" x14ac:dyDescent="0.25">
      <c r="A586" s="174"/>
      <c r="B586" s="84" t="s">
        <v>9</v>
      </c>
      <c r="C586" s="104" t="s">
        <v>1223</v>
      </c>
      <c r="D586" s="84">
        <v>2025</v>
      </c>
      <c r="E586" s="84" t="s">
        <v>363</v>
      </c>
      <c r="F586" s="135">
        <v>98</v>
      </c>
      <c r="G586" s="135">
        <v>30</v>
      </c>
      <c r="H586" s="135">
        <v>445.48656</v>
      </c>
    </row>
    <row r="587" spans="1:8" s="2" customFormat="1" ht="157.5" hidden="1" outlineLevel="1" x14ac:dyDescent="0.25">
      <c r="A587" s="174"/>
      <c r="B587" s="84" t="s">
        <v>9</v>
      </c>
      <c r="C587" s="104" t="s">
        <v>1260</v>
      </c>
      <c r="D587" s="84">
        <v>2025</v>
      </c>
      <c r="E587" s="84" t="s">
        <v>363</v>
      </c>
      <c r="F587" s="135">
        <v>36</v>
      </c>
      <c r="G587" s="135">
        <v>15</v>
      </c>
      <c r="H587" s="135">
        <v>141.12038000000001</v>
      </c>
    </row>
    <row r="588" spans="1:8" s="2" customFormat="1" ht="173.25" hidden="1" outlineLevel="1" x14ac:dyDescent="0.25">
      <c r="A588" s="174"/>
      <c r="B588" s="84" t="s">
        <v>9</v>
      </c>
      <c r="C588" s="104" t="s">
        <v>1358</v>
      </c>
      <c r="D588" s="84">
        <v>2025</v>
      </c>
      <c r="E588" s="84" t="s">
        <v>363</v>
      </c>
      <c r="F588" s="135">
        <v>44</v>
      </c>
      <c r="G588" s="135">
        <v>800</v>
      </c>
      <c r="H588" s="135">
        <v>715.78282000000002</v>
      </c>
    </row>
    <row r="589" spans="1:8" s="2" customFormat="1" ht="157.5" hidden="1" outlineLevel="1" x14ac:dyDescent="0.25">
      <c r="A589" s="174"/>
      <c r="B589" s="84" t="s">
        <v>9</v>
      </c>
      <c r="C589" s="104" t="s">
        <v>1349</v>
      </c>
      <c r="D589" s="84">
        <v>2025</v>
      </c>
      <c r="E589" s="84" t="s">
        <v>363</v>
      </c>
      <c r="F589" s="135">
        <v>62</v>
      </c>
      <c r="G589" s="135">
        <v>296</v>
      </c>
      <c r="H589" s="174">
        <v>278.97077999999999</v>
      </c>
    </row>
    <row r="590" spans="1:8" s="2" customFormat="1" ht="173.25" hidden="1" outlineLevel="1" x14ac:dyDescent="0.25">
      <c r="A590" s="174"/>
      <c r="B590" s="84" t="s">
        <v>9</v>
      </c>
      <c r="C590" s="104" t="s">
        <v>1355</v>
      </c>
      <c r="D590" s="84">
        <v>2025</v>
      </c>
      <c r="E590" s="84" t="s">
        <v>363</v>
      </c>
      <c r="F590" s="135">
        <v>50</v>
      </c>
      <c r="G590" s="135">
        <v>315</v>
      </c>
      <c r="H590" s="135">
        <v>217.31807000000001</v>
      </c>
    </row>
    <row r="591" spans="1:8" s="2" customFormat="1" ht="15.75" hidden="1" outlineLevel="1" x14ac:dyDescent="0.25">
      <c r="A591" s="174"/>
      <c r="B591" s="84" t="s">
        <v>9</v>
      </c>
      <c r="C591" s="104"/>
      <c r="D591" s="84">
        <v>2025</v>
      </c>
      <c r="E591" s="84" t="s">
        <v>363</v>
      </c>
      <c r="F591" s="135"/>
      <c r="G591" s="135"/>
      <c r="H591" s="135"/>
    </row>
    <row r="592" spans="1:8" s="2" customFormat="1" ht="15.75" collapsed="1" x14ac:dyDescent="0.25">
      <c r="A592" s="135"/>
      <c r="B592" s="91" t="s">
        <v>10</v>
      </c>
      <c r="C592" s="92" t="s">
        <v>409</v>
      </c>
      <c r="D592" s="91"/>
      <c r="E592" s="91" t="s">
        <v>363</v>
      </c>
      <c r="F592" s="91"/>
      <c r="G592" s="91"/>
      <c r="H592" s="91"/>
    </row>
    <row r="593" spans="1:58" s="2" customFormat="1" ht="15.75" x14ac:dyDescent="0.25">
      <c r="A593" s="135"/>
      <c r="B593" s="93"/>
      <c r="C593" s="140"/>
      <c r="D593" s="93"/>
      <c r="E593" s="93" t="s">
        <v>363</v>
      </c>
      <c r="F593" s="93"/>
      <c r="G593" s="93"/>
      <c r="H593" s="93"/>
    </row>
    <row r="594" spans="1:58" s="2" customFormat="1" ht="15.75" x14ac:dyDescent="0.25">
      <c r="A594" s="135"/>
      <c r="B594" s="93"/>
      <c r="C594" s="140"/>
      <c r="D594" s="93"/>
      <c r="E594" s="93"/>
      <c r="F594" s="93"/>
      <c r="G594" s="93"/>
      <c r="H594" s="93"/>
    </row>
    <row r="595" spans="1:58" s="2" customFormat="1" ht="15.75" x14ac:dyDescent="0.25">
      <c r="A595" s="135"/>
      <c r="B595" s="97"/>
      <c r="C595" s="141"/>
      <c r="D595" s="97"/>
      <c r="E595" s="97"/>
      <c r="F595" s="97"/>
      <c r="G595" s="97"/>
      <c r="H595" s="97"/>
    </row>
    <row r="596" spans="1:58" s="2" customFormat="1" ht="15.75" x14ac:dyDescent="0.25">
      <c r="A596" s="135"/>
      <c r="B596" s="100" t="s">
        <v>10</v>
      </c>
      <c r="C596" s="101" t="s">
        <v>112</v>
      </c>
      <c r="D596" s="100">
        <v>2023</v>
      </c>
      <c r="E596" s="100" t="s">
        <v>363</v>
      </c>
      <c r="F596" s="100">
        <f>SUMIF($D$599:$D$623,$D$596,$F$599:$F$623)</f>
        <v>1301</v>
      </c>
      <c r="G596" s="102">
        <f>SUMIF($D$599:$D$623,$D$596,$G$599:$G$623)</f>
        <v>4456.3</v>
      </c>
      <c r="H596" s="102">
        <f>SUMIF($D$599:$D$623,$D$596,$H$599:$H$623)</f>
        <v>6033.0126799999998</v>
      </c>
    </row>
    <row r="597" spans="1:58" s="142" customFormat="1" ht="15.75" x14ac:dyDescent="0.25">
      <c r="A597" s="135"/>
      <c r="B597" s="100" t="s">
        <v>10</v>
      </c>
      <c r="C597" s="101" t="s">
        <v>112</v>
      </c>
      <c r="D597" s="100">
        <v>2024</v>
      </c>
      <c r="E597" s="100" t="s">
        <v>363</v>
      </c>
      <c r="F597" s="100">
        <f>SUMIF($D$599:$D$623,$D$597,$F$599:$F$623)</f>
        <v>2839</v>
      </c>
      <c r="G597" s="102">
        <f>SUMIF($D$599:$D$623,$D$597,$G$599:$G$623)</f>
        <v>6823.1</v>
      </c>
      <c r="H597" s="102">
        <f>SUMIF($D$599:$D$623,$D$597,$H$599:$H$623)</f>
        <v>12384.28397</v>
      </c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</row>
    <row r="598" spans="1:58" s="142" customFormat="1" ht="15.75" x14ac:dyDescent="0.25">
      <c r="A598" s="135"/>
      <c r="B598" s="100" t="s">
        <v>10</v>
      </c>
      <c r="C598" s="101" t="s">
        <v>112</v>
      </c>
      <c r="D598" s="100">
        <v>2025</v>
      </c>
      <c r="E598" s="100" t="s">
        <v>363</v>
      </c>
      <c r="F598" s="100">
        <f>SUMIF($D$599:$D$623,$D$598,$F$599:$F$623)</f>
        <v>74</v>
      </c>
      <c r="G598" s="100">
        <f>SUMIF($D$599:$D$623,$D$598,$G$599:$G$623)</f>
        <v>1103</v>
      </c>
      <c r="H598" s="102">
        <f>SUMIF($D$599:$D$623,$D$598,$H$599:$H$623)</f>
        <v>615.91716999999994</v>
      </c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</row>
    <row r="599" spans="1:58" s="142" customFormat="1" ht="126" hidden="1" outlineLevel="1" x14ac:dyDescent="0.25">
      <c r="A599" s="135"/>
      <c r="B599" s="84" t="s">
        <v>10</v>
      </c>
      <c r="C599" s="104" t="s">
        <v>229</v>
      </c>
      <c r="D599" s="84">
        <v>2023</v>
      </c>
      <c r="E599" s="84" t="s">
        <v>363</v>
      </c>
      <c r="F599" s="84">
        <v>197.5</v>
      </c>
      <c r="G599" s="84">
        <v>150</v>
      </c>
      <c r="H599" s="133">
        <v>918.82757000000004</v>
      </c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</row>
    <row r="600" spans="1:58" s="142" customFormat="1" ht="110.25" hidden="1" outlineLevel="1" x14ac:dyDescent="0.25">
      <c r="A600" s="135"/>
      <c r="B600" s="84" t="s">
        <v>10</v>
      </c>
      <c r="C600" s="104" t="s">
        <v>224</v>
      </c>
      <c r="D600" s="84">
        <v>2023</v>
      </c>
      <c r="E600" s="84" t="s">
        <v>363</v>
      </c>
      <c r="F600" s="84">
        <v>20</v>
      </c>
      <c r="G600" s="84">
        <v>150</v>
      </c>
      <c r="H600" s="133">
        <v>85.340500000000006</v>
      </c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</row>
    <row r="601" spans="1:58" s="142" customFormat="1" ht="94.5" hidden="1" outlineLevel="1" x14ac:dyDescent="0.25">
      <c r="A601" s="135"/>
      <c r="B601" s="84" t="s">
        <v>10</v>
      </c>
      <c r="C601" s="104" t="s">
        <v>374</v>
      </c>
      <c r="D601" s="84">
        <v>2023</v>
      </c>
      <c r="E601" s="84" t="s">
        <v>363</v>
      </c>
      <c r="F601" s="84">
        <v>124</v>
      </c>
      <c r="G601" s="84">
        <v>150</v>
      </c>
      <c r="H601" s="133">
        <v>475.76342</v>
      </c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</row>
    <row r="602" spans="1:58" s="142" customFormat="1" ht="94.5" hidden="1" outlineLevel="1" x14ac:dyDescent="0.25">
      <c r="A602" s="135"/>
      <c r="B602" s="84" t="s">
        <v>10</v>
      </c>
      <c r="C602" s="104" t="s">
        <v>233</v>
      </c>
      <c r="D602" s="84">
        <v>2023</v>
      </c>
      <c r="E602" s="84" t="s">
        <v>363</v>
      </c>
      <c r="F602" s="84">
        <v>26.5</v>
      </c>
      <c r="G602" s="84">
        <v>150</v>
      </c>
      <c r="H602" s="133">
        <v>173.42722000000001</v>
      </c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</row>
    <row r="603" spans="1:58" s="142" customFormat="1" ht="78.75" hidden="1" outlineLevel="1" x14ac:dyDescent="0.25">
      <c r="A603" s="135"/>
      <c r="B603" s="84" t="s">
        <v>10</v>
      </c>
      <c r="C603" s="104" t="s">
        <v>410</v>
      </c>
      <c r="D603" s="84">
        <v>2023</v>
      </c>
      <c r="E603" s="84" t="s">
        <v>363</v>
      </c>
      <c r="F603" s="84">
        <v>242</v>
      </c>
      <c r="G603" s="84">
        <v>470</v>
      </c>
      <c r="H603" s="133">
        <v>187.85937000000001</v>
      </c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</row>
    <row r="604" spans="1:58" s="142" customFormat="1" ht="141.75" hidden="1" outlineLevel="1" x14ac:dyDescent="0.25">
      <c r="A604" s="135"/>
      <c r="B604" s="84" t="s">
        <v>10</v>
      </c>
      <c r="C604" s="104" t="s">
        <v>398</v>
      </c>
      <c r="D604" s="84">
        <v>2023</v>
      </c>
      <c r="E604" s="84" t="s">
        <v>363</v>
      </c>
      <c r="F604" s="84">
        <v>14</v>
      </c>
      <c r="G604" s="84">
        <v>462.63</v>
      </c>
      <c r="H604" s="133">
        <v>539.06168000000002</v>
      </c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</row>
    <row r="605" spans="1:58" s="142" customFormat="1" ht="110.25" hidden="1" outlineLevel="1" x14ac:dyDescent="0.25">
      <c r="A605" s="135"/>
      <c r="B605" s="84" t="s">
        <v>10</v>
      </c>
      <c r="C605" s="104" t="s">
        <v>411</v>
      </c>
      <c r="D605" s="84">
        <v>2023</v>
      </c>
      <c r="E605" s="84" t="s">
        <v>363</v>
      </c>
      <c r="F605" s="84">
        <v>42</v>
      </c>
      <c r="G605" s="84">
        <v>350</v>
      </c>
      <c r="H605" s="133">
        <v>146.71935999999999</v>
      </c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</row>
    <row r="606" spans="1:58" s="142" customFormat="1" ht="110.25" hidden="1" outlineLevel="1" x14ac:dyDescent="0.25">
      <c r="A606" s="135"/>
      <c r="B606" s="84" t="s">
        <v>10</v>
      </c>
      <c r="C606" s="104" t="s">
        <v>412</v>
      </c>
      <c r="D606" s="84">
        <v>2023</v>
      </c>
      <c r="E606" s="84" t="s">
        <v>363</v>
      </c>
      <c r="F606" s="84">
        <v>249</v>
      </c>
      <c r="G606" s="84">
        <v>505</v>
      </c>
      <c r="H606" s="133">
        <v>1098.1806099999999</v>
      </c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</row>
    <row r="607" spans="1:58" s="142" customFormat="1" ht="78.75" hidden="1" outlineLevel="1" x14ac:dyDescent="0.25">
      <c r="A607" s="135"/>
      <c r="B607" s="84" t="s">
        <v>10</v>
      </c>
      <c r="C607" s="104" t="s">
        <v>413</v>
      </c>
      <c r="D607" s="84">
        <v>2023</v>
      </c>
      <c r="E607" s="84" t="s">
        <v>363</v>
      </c>
      <c r="F607" s="84">
        <v>297</v>
      </c>
      <c r="G607" s="84">
        <v>643</v>
      </c>
      <c r="H607" s="133">
        <v>1296.6205199999999</v>
      </c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</row>
    <row r="608" spans="1:58" s="142" customFormat="1" ht="110.25" hidden="1" outlineLevel="1" x14ac:dyDescent="0.25">
      <c r="A608" s="135"/>
      <c r="B608" s="84" t="s">
        <v>10</v>
      </c>
      <c r="C608" s="104" t="s">
        <v>414</v>
      </c>
      <c r="D608" s="84">
        <v>2023</v>
      </c>
      <c r="E608" s="84" t="s">
        <v>363</v>
      </c>
      <c r="F608" s="84">
        <v>54</v>
      </c>
      <c r="G608" s="84">
        <v>350.87</v>
      </c>
      <c r="H608" s="133">
        <v>186.31403</v>
      </c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</row>
    <row r="609" spans="1:58" s="142" customFormat="1" ht="173.25" hidden="1" outlineLevel="1" x14ac:dyDescent="0.25">
      <c r="A609" s="135"/>
      <c r="B609" s="84" t="s">
        <v>10</v>
      </c>
      <c r="C609" s="104" t="s">
        <v>226</v>
      </c>
      <c r="D609" s="84">
        <v>2023</v>
      </c>
      <c r="E609" s="84" t="s">
        <v>363</v>
      </c>
      <c r="F609" s="84">
        <v>35</v>
      </c>
      <c r="G609" s="84">
        <v>1074.8</v>
      </c>
      <c r="H609" s="133">
        <v>924.89839999999992</v>
      </c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</row>
    <row r="610" spans="1:58" s="142" customFormat="1" ht="141.75" hidden="1" outlineLevel="1" x14ac:dyDescent="0.25">
      <c r="A610" s="135"/>
      <c r="B610" s="84" t="s">
        <v>10</v>
      </c>
      <c r="C610" s="104" t="s">
        <v>185</v>
      </c>
      <c r="D610" s="84">
        <v>2024</v>
      </c>
      <c r="E610" s="84" t="s">
        <v>363</v>
      </c>
      <c r="F610" s="84">
        <v>42</v>
      </c>
      <c r="G610" s="84">
        <v>15</v>
      </c>
      <c r="H610" s="133">
        <v>188.00897000000001</v>
      </c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</row>
    <row r="611" spans="1:58" s="142" customFormat="1" ht="141.75" hidden="1" outlineLevel="1" x14ac:dyDescent="0.25">
      <c r="A611" s="135"/>
      <c r="B611" s="84" t="s">
        <v>10</v>
      </c>
      <c r="C611" s="104" t="s">
        <v>218</v>
      </c>
      <c r="D611" s="84">
        <v>2024</v>
      </c>
      <c r="E611" s="84" t="s">
        <v>363</v>
      </c>
      <c r="F611" s="84">
        <v>28</v>
      </c>
      <c r="G611" s="84">
        <v>150</v>
      </c>
      <c r="H611" s="133">
        <v>738.10744999999997</v>
      </c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</row>
    <row r="612" spans="1:58" s="142" customFormat="1" ht="126" hidden="1" outlineLevel="1" x14ac:dyDescent="0.25">
      <c r="A612" s="135"/>
      <c r="B612" s="84" t="s">
        <v>10</v>
      </c>
      <c r="C612" s="104" t="s">
        <v>415</v>
      </c>
      <c r="D612" s="84">
        <v>2024</v>
      </c>
      <c r="E612" s="84" t="s">
        <v>363</v>
      </c>
      <c r="F612" s="84">
        <v>94</v>
      </c>
      <c r="G612" s="84">
        <v>150</v>
      </c>
      <c r="H612" s="133">
        <v>565.88470999999993</v>
      </c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</row>
    <row r="613" spans="1:58" s="142" customFormat="1" ht="141.75" hidden="1" outlineLevel="1" x14ac:dyDescent="0.25">
      <c r="A613" s="135"/>
      <c r="B613" s="84" t="s">
        <v>10</v>
      </c>
      <c r="C613" s="104" t="s">
        <v>416</v>
      </c>
      <c r="D613" s="84">
        <v>2024</v>
      </c>
      <c r="E613" s="84" t="s">
        <v>363</v>
      </c>
      <c r="F613" s="84">
        <v>78</v>
      </c>
      <c r="G613" s="84">
        <v>150</v>
      </c>
      <c r="H613" s="133">
        <v>396.81281999999999</v>
      </c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</row>
    <row r="614" spans="1:58" s="142" customFormat="1" ht="126" hidden="1" outlineLevel="1" x14ac:dyDescent="0.25">
      <c r="A614" s="135"/>
      <c r="B614" s="84" t="s">
        <v>10</v>
      </c>
      <c r="C614" s="104" t="s">
        <v>417</v>
      </c>
      <c r="D614" s="84">
        <v>2024</v>
      </c>
      <c r="E614" s="84" t="s">
        <v>363</v>
      </c>
      <c r="F614" s="84">
        <v>57</v>
      </c>
      <c r="G614" s="84">
        <v>340</v>
      </c>
      <c r="H614" s="133">
        <v>350.41912000000002</v>
      </c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</row>
    <row r="615" spans="1:58" s="142" customFormat="1" ht="126" hidden="1" outlineLevel="1" x14ac:dyDescent="0.25">
      <c r="A615" s="135"/>
      <c r="B615" s="84" t="s">
        <v>10</v>
      </c>
      <c r="C615" s="104" t="s">
        <v>418</v>
      </c>
      <c r="D615" s="84">
        <v>2024</v>
      </c>
      <c r="E615" s="84" t="s">
        <v>363</v>
      </c>
      <c r="F615" s="84">
        <v>126</v>
      </c>
      <c r="G615" s="84">
        <v>480</v>
      </c>
      <c r="H615" s="133">
        <v>557.72068999999999</v>
      </c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</row>
    <row r="616" spans="1:58" s="142" customFormat="1" ht="204.75" hidden="1" outlineLevel="1" x14ac:dyDescent="0.25">
      <c r="A616" s="135"/>
      <c r="B616" s="84" t="s">
        <v>10</v>
      </c>
      <c r="C616" s="104" t="s">
        <v>407</v>
      </c>
      <c r="D616" s="84">
        <v>2024</v>
      </c>
      <c r="E616" s="84" t="s">
        <v>363</v>
      </c>
      <c r="F616" s="84">
        <v>152</v>
      </c>
      <c r="G616" s="84">
        <v>900</v>
      </c>
      <c r="H616" s="133">
        <v>556.15545999999995</v>
      </c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</row>
    <row r="617" spans="1:58" s="142" customFormat="1" ht="189" hidden="1" outlineLevel="1" x14ac:dyDescent="0.25">
      <c r="A617" s="135"/>
      <c r="B617" s="84" t="s">
        <v>10</v>
      </c>
      <c r="C617" s="104" t="s">
        <v>419</v>
      </c>
      <c r="D617" s="84">
        <v>2024</v>
      </c>
      <c r="E617" s="84" t="s">
        <v>363</v>
      </c>
      <c r="F617" s="84">
        <v>119</v>
      </c>
      <c r="G617" s="84">
        <v>1171.0999999999999</v>
      </c>
      <c r="H617" s="133">
        <v>799.39696000000004</v>
      </c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</row>
    <row r="618" spans="1:58" s="142" customFormat="1" ht="78.75" hidden="1" outlineLevel="1" x14ac:dyDescent="0.25">
      <c r="A618" s="135"/>
      <c r="B618" s="84" t="s">
        <v>10</v>
      </c>
      <c r="C618" s="104" t="s">
        <v>420</v>
      </c>
      <c r="D618" s="84">
        <v>2024</v>
      </c>
      <c r="E618" s="84" t="s">
        <v>363</v>
      </c>
      <c r="F618" s="84">
        <v>1685</v>
      </c>
      <c r="G618" s="84">
        <v>2500</v>
      </c>
      <c r="H618" s="133">
        <v>5855.0205300000007</v>
      </c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</row>
    <row r="619" spans="1:58" s="142" customFormat="1" ht="157.5" hidden="1" outlineLevel="1" x14ac:dyDescent="0.25">
      <c r="A619" s="135"/>
      <c r="B619" s="84" t="s">
        <v>10</v>
      </c>
      <c r="C619" s="104" t="s">
        <v>391</v>
      </c>
      <c r="D619" s="84">
        <v>2024</v>
      </c>
      <c r="E619" s="84" t="s">
        <v>363</v>
      </c>
      <c r="F619" s="84">
        <v>290</v>
      </c>
      <c r="G619" s="84">
        <v>760</v>
      </c>
      <c r="H619" s="133">
        <v>1689.8285100000001</v>
      </c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</row>
    <row r="620" spans="1:58" s="142" customFormat="1" ht="141.75" hidden="1" outlineLevel="1" x14ac:dyDescent="0.25">
      <c r="A620" s="135"/>
      <c r="B620" s="84" t="s">
        <v>10</v>
      </c>
      <c r="C620" s="104" t="s">
        <v>396</v>
      </c>
      <c r="D620" s="84">
        <v>2024</v>
      </c>
      <c r="E620" s="84" t="s">
        <v>363</v>
      </c>
      <c r="F620" s="84">
        <v>168</v>
      </c>
      <c r="G620" s="84">
        <v>207</v>
      </c>
      <c r="H620" s="133">
        <v>686.92875000000004</v>
      </c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</row>
    <row r="621" spans="1:58" s="142" customFormat="1" ht="126" hidden="1" outlineLevel="1" x14ac:dyDescent="0.25">
      <c r="A621" s="135"/>
      <c r="B621" s="84" t="s">
        <v>10</v>
      </c>
      <c r="C621" s="104" t="s">
        <v>1350</v>
      </c>
      <c r="D621" s="84">
        <v>2025</v>
      </c>
      <c r="E621" s="84" t="s">
        <v>363</v>
      </c>
      <c r="F621" s="84">
        <v>26</v>
      </c>
      <c r="G621" s="84">
        <v>653</v>
      </c>
      <c r="H621" s="133">
        <v>292.64902999999998</v>
      </c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</row>
    <row r="622" spans="1:58" s="2" customFormat="1" ht="157.5" hidden="1" outlineLevel="1" x14ac:dyDescent="0.25">
      <c r="A622" s="135"/>
      <c r="B622" s="84" t="s">
        <v>10</v>
      </c>
      <c r="C622" s="143" t="s">
        <v>1356</v>
      </c>
      <c r="D622" s="84">
        <v>2025</v>
      </c>
      <c r="E622" s="84" t="s">
        <v>363</v>
      </c>
      <c r="F622" s="84">
        <v>48</v>
      </c>
      <c r="G622" s="133">
        <v>450</v>
      </c>
      <c r="H622" s="133">
        <v>323.26814000000002</v>
      </c>
    </row>
    <row r="623" spans="1:58" s="2" customFormat="1" ht="15.75" hidden="1" outlineLevel="1" x14ac:dyDescent="0.25">
      <c r="A623" s="135"/>
      <c r="B623" s="84" t="s">
        <v>10</v>
      </c>
      <c r="C623" s="143"/>
      <c r="D623" s="84">
        <v>2025</v>
      </c>
      <c r="E623" s="84" t="s">
        <v>363</v>
      </c>
      <c r="F623" s="84"/>
      <c r="G623" s="133"/>
      <c r="H623" s="133"/>
    </row>
    <row r="624" spans="1:58" s="2" customFormat="1" ht="15.75" collapsed="1" x14ac:dyDescent="0.25">
      <c r="A624" s="55"/>
      <c r="B624" s="125" t="s">
        <v>11</v>
      </c>
      <c r="C624" s="124" t="s">
        <v>421</v>
      </c>
      <c r="D624" s="125"/>
      <c r="E624" s="125" t="s">
        <v>6</v>
      </c>
      <c r="F624" s="125"/>
      <c r="G624" s="125"/>
      <c r="H624" s="125"/>
    </row>
    <row r="625" spans="1:58" s="2" customFormat="1" ht="15.75" x14ac:dyDescent="0.25">
      <c r="A625" s="135"/>
      <c r="B625" s="127"/>
      <c r="C625" s="145"/>
      <c r="D625" s="127"/>
      <c r="E625" s="127" t="s">
        <v>6</v>
      </c>
      <c r="F625" s="127"/>
      <c r="G625" s="127"/>
      <c r="H625" s="127"/>
    </row>
    <row r="626" spans="1:58" s="2" customFormat="1" ht="15.75" x14ac:dyDescent="0.25">
      <c r="A626" s="135"/>
      <c r="B626" s="127"/>
      <c r="C626" s="145"/>
      <c r="D626" s="127"/>
      <c r="E626" s="127"/>
      <c r="F626" s="127"/>
      <c r="G626" s="127"/>
      <c r="H626" s="127"/>
    </row>
    <row r="627" spans="1:58" s="2" customFormat="1" ht="15.75" x14ac:dyDescent="0.25">
      <c r="A627" s="135"/>
      <c r="B627" s="129"/>
      <c r="C627" s="146"/>
      <c r="D627" s="129"/>
      <c r="E627" s="129"/>
      <c r="F627" s="129"/>
      <c r="G627" s="129"/>
      <c r="H627" s="129"/>
    </row>
    <row r="628" spans="1:58" s="2" customFormat="1" ht="15.75" x14ac:dyDescent="0.25">
      <c r="A628" s="135"/>
      <c r="B628" s="130" t="s">
        <v>1359</v>
      </c>
      <c r="C628" s="131" t="s">
        <v>112</v>
      </c>
      <c r="D628" s="130">
        <v>2023</v>
      </c>
      <c r="E628" s="130" t="s">
        <v>6</v>
      </c>
      <c r="F628" s="130">
        <f>SUMIF($D$631:$D$634,$D$628,$F$631:$F$634)</f>
        <v>290</v>
      </c>
      <c r="G628" s="130">
        <f>SUMIF($D$631:$D$634,$D$628,$G$631:$G$634)</f>
        <v>250</v>
      </c>
      <c r="H628" s="132">
        <f>SUMIF($D$631:$D$634,$D$628,$H$631:$H$634)</f>
        <v>1238.6693500000001</v>
      </c>
    </row>
    <row r="629" spans="1:58" s="142" customFormat="1" ht="15.75" x14ac:dyDescent="0.25">
      <c r="A629" s="135"/>
      <c r="B629" s="130" t="s">
        <v>1359</v>
      </c>
      <c r="C629" s="131" t="s">
        <v>112</v>
      </c>
      <c r="D629" s="130">
        <v>2024</v>
      </c>
      <c r="E629" s="130" t="s">
        <v>6</v>
      </c>
      <c r="F629" s="130">
        <f>SUMIF($D$631:$D$634,$D$629,$F$631:$F$634)</f>
        <v>0</v>
      </c>
      <c r="G629" s="130">
        <f>SUMIF($D$631:$D$634,$D$629,$G$631:$G$634)</f>
        <v>0</v>
      </c>
      <c r="H629" s="130">
        <f t="shared" ref="H629:H630" si="1">SUMIF($D$631:$D$634,$D$630,$H$631:$H$634)</f>
        <v>0</v>
      </c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</row>
    <row r="630" spans="1:58" s="2" customFormat="1" ht="15.75" x14ac:dyDescent="0.25">
      <c r="A630" s="135"/>
      <c r="B630" s="130" t="s">
        <v>1359</v>
      </c>
      <c r="C630" s="131" t="s">
        <v>113</v>
      </c>
      <c r="D630" s="130">
        <v>2025</v>
      </c>
      <c r="E630" s="130" t="s">
        <v>6</v>
      </c>
      <c r="F630" s="130">
        <f>SUMIF($D$631:$D$634,$D$630,$F$631:$F$634)</f>
        <v>0</v>
      </c>
      <c r="G630" s="130">
        <f>SUMIF($D$631:$D$634,$D$630,$G$631:$G$634)</f>
        <v>0</v>
      </c>
      <c r="H630" s="132">
        <f t="shared" si="1"/>
        <v>0</v>
      </c>
    </row>
    <row r="631" spans="1:58" s="2" customFormat="1" ht="78.75" hidden="1" outlineLevel="1" x14ac:dyDescent="0.25">
      <c r="A631" s="135"/>
      <c r="B631" s="84" t="s">
        <v>1359</v>
      </c>
      <c r="C631" s="104" t="s">
        <v>230</v>
      </c>
      <c r="D631" s="84">
        <v>2023</v>
      </c>
      <c r="E631" s="84" t="s">
        <v>6</v>
      </c>
      <c r="F631" s="84">
        <v>41</v>
      </c>
      <c r="G631" s="84">
        <v>150</v>
      </c>
      <c r="H631" s="84">
        <v>309.22284999999999</v>
      </c>
    </row>
    <row r="632" spans="1:58" s="2" customFormat="1" ht="78.75" hidden="1" outlineLevel="1" x14ac:dyDescent="0.25">
      <c r="A632" s="135"/>
      <c r="B632" s="84" t="s">
        <v>1359</v>
      </c>
      <c r="C632" s="104" t="s">
        <v>422</v>
      </c>
      <c r="D632" s="84">
        <v>2023</v>
      </c>
      <c r="E632" s="84" t="s">
        <v>6</v>
      </c>
      <c r="F632" s="84">
        <v>249</v>
      </c>
      <c r="G632" s="84">
        <v>100</v>
      </c>
      <c r="H632" s="84">
        <v>929.44650000000001</v>
      </c>
    </row>
    <row r="633" spans="1:58" s="2" customFormat="1" ht="15.75" hidden="1" outlineLevel="1" x14ac:dyDescent="0.25">
      <c r="A633" s="135"/>
      <c r="B633" s="84" t="s">
        <v>1359</v>
      </c>
      <c r="C633" s="143"/>
      <c r="D633" s="84">
        <v>2024</v>
      </c>
      <c r="E633" s="84" t="s">
        <v>6</v>
      </c>
      <c r="F633" s="84"/>
      <c r="G633" s="133"/>
      <c r="H633" s="133"/>
    </row>
    <row r="634" spans="1:58" s="2" customFormat="1" ht="15.75" hidden="1" outlineLevel="1" x14ac:dyDescent="0.25">
      <c r="A634" s="135"/>
      <c r="B634" s="84" t="s">
        <v>1359</v>
      </c>
      <c r="C634" s="143"/>
      <c r="D634" s="84">
        <v>2025</v>
      </c>
      <c r="E634" s="84" t="s">
        <v>6</v>
      </c>
      <c r="F634" s="84"/>
      <c r="G634" s="133"/>
      <c r="H634" s="133"/>
    </row>
    <row r="635" spans="1:58" s="2" customFormat="1" ht="15.75" collapsed="1" x14ac:dyDescent="0.25">
      <c r="A635" s="55"/>
      <c r="B635" s="91" t="s">
        <v>11</v>
      </c>
      <c r="C635" s="92" t="s">
        <v>421</v>
      </c>
      <c r="D635" s="91"/>
      <c r="E635" s="91" t="s">
        <v>363</v>
      </c>
      <c r="F635" s="91"/>
      <c r="G635" s="91"/>
      <c r="H635" s="91"/>
    </row>
    <row r="636" spans="1:58" s="2" customFormat="1" ht="15.75" x14ac:dyDescent="0.25">
      <c r="A636" s="135"/>
      <c r="B636" s="93"/>
      <c r="C636" s="140"/>
      <c r="D636" s="93"/>
      <c r="E636" s="93"/>
      <c r="F636" s="93"/>
      <c r="G636" s="93"/>
      <c r="H636" s="93"/>
    </row>
    <row r="637" spans="1:58" s="2" customFormat="1" ht="15.75" x14ac:dyDescent="0.25">
      <c r="A637" s="135"/>
      <c r="B637" s="93"/>
      <c r="C637" s="140"/>
      <c r="D637" s="93"/>
      <c r="E637" s="93" t="s">
        <v>6</v>
      </c>
      <c r="F637" s="93"/>
      <c r="G637" s="93"/>
      <c r="H637" s="93"/>
    </row>
    <row r="638" spans="1:58" s="2" customFormat="1" ht="15.75" x14ac:dyDescent="0.25">
      <c r="A638" s="135"/>
      <c r="B638" s="93"/>
      <c r="C638" s="140"/>
      <c r="D638" s="93"/>
      <c r="E638" s="93"/>
      <c r="F638" s="93"/>
      <c r="G638" s="93"/>
      <c r="H638" s="93"/>
    </row>
    <row r="639" spans="1:58" s="2" customFormat="1" ht="15.75" x14ac:dyDescent="0.25">
      <c r="A639" s="135"/>
      <c r="B639" s="97"/>
      <c r="C639" s="141"/>
      <c r="D639" s="97"/>
      <c r="E639" s="97"/>
      <c r="F639" s="97"/>
      <c r="G639" s="97"/>
      <c r="H639" s="97"/>
    </row>
    <row r="640" spans="1:58" s="2" customFormat="1" ht="15.75" x14ac:dyDescent="0.25">
      <c r="A640" s="135"/>
      <c r="B640" s="100" t="s">
        <v>11</v>
      </c>
      <c r="C640" s="101" t="s">
        <v>112</v>
      </c>
      <c r="D640" s="100">
        <v>2023</v>
      </c>
      <c r="E640" s="100" t="s">
        <v>363</v>
      </c>
      <c r="F640" s="100">
        <f>SUMIF($D$643:$D$658,$D$640,$F$643:$F$658)</f>
        <v>6839</v>
      </c>
      <c r="G640" s="102">
        <f>SUMIF($D$643:$D$658,$D$640,$G$643:$G$658)</f>
        <v>15667.1</v>
      </c>
      <c r="H640" s="102">
        <f>SUMIF($D$643:$D$658,$D$640,$H$643:$H$658)</f>
        <v>29961.442649999997</v>
      </c>
    </row>
    <row r="641" spans="1:58" s="142" customFormat="1" ht="15.75" x14ac:dyDescent="0.25">
      <c r="A641" s="135"/>
      <c r="B641" s="100" t="s">
        <v>11</v>
      </c>
      <c r="C641" s="101" t="s">
        <v>112</v>
      </c>
      <c r="D641" s="100">
        <v>2024</v>
      </c>
      <c r="E641" s="100" t="s">
        <v>363</v>
      </c>
      <c r="F641" s="100">
        <f>SUMIF($D$643:$D$658,$D$641,$F$643:$F$658)</f>
        <v>2878</v>
      </c>
      <c r="G641" s="102">
        <f>SUMIF($D$643:$D$658,$D$641,$G$643:$G$658)</f>
        <v>7183.6</v>
      </c>
      <c r="H641" s="102">
        <f>SUMIF($D$643:$D$658,$D$641,$H$643:$H$658)</f>
        <v>13481.631539999998</v>
      </c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</row>
    <row r="642" spans="1:58" s="142" customFormat="1" ht="15.75" x14ac:dyDescent="0.25">
      <c r="A642" s="135"/>
      <c r="B642" s="100" t="s">
        <v>11</v>
      </c>
      <c r="C642" s="101" t="s">
        <v>112</v>
      </c>
      <c r="D642" s="100">
        <v>2025</v>
      </c>
      <c r="E642" s="100" t="s">
        <v>363</v>
      </c>
      <c r="F642" s="100">
        <f>SUMIF($D$643:$D$658,$D$642,$F$643:$F$658)</f>
        <v>1649</v>
      </c>
      <c r="G642" s="100">
        <f>SUMIF($D$643:$D$658,$D$642,$G$643:$G$658)</f>
        <v>5047</v>
      </c>
      <c r="H642" s="102">
        <f>SUMIF($D$643:$D$658,$D$642,$H$643:$H$658)</f>
        <v>11059.342049999999</v>
      </c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</row>
    <row r="643" spans="1:58" s="57" customFormat="1" ht="110.25" hidden="1" outlineLevel="1" x14ac:dyDescent="0.25">
      <c r="A643" s="55"/>
      <c r="B643" s="48" t="s">
        <v>11</v>
      </c>
      <c r="C643" s="53" t="s">
        <v>423</v>
      </c>
      <c r="D643" s="48">
        <v>2023</v>
      </c>
      <c r="E643" s="48" t="s">
        <v>363</v>
      </c>
      <c r="F643" s="48">
        <v>52</v>
      </c>
      <c r="G643" s="48">
        <v>100</v>
      </c>
      <c r="H643" s="49">
        <v>597.21587</v>
      </c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6"/>
      <c r="V643" s="56"/>
      <c r="W643" s="56"/>
      <c r="X643" s="56"/>
      <c r="Y643" s="56"/>
      <c r="Z643" s="56"/>
      <c r="AA643" s="56"/>
      <c r="AB643" s="56"/>
      <c r="AC643" s="56"/>
      <c r="AD643" s="56"/>
      <c r="AE643" s="56"/>
      <c r="AF643" s="56"/>
      <c r="AG643" s="56"/>
      <c r="AH643" s="56"/>
      <c r="AI643" s="56"/>
      <c r="AJ643" s="56"/>
      <c r="AK643" s="56"/>
      <c r="AL643" s="56"/>
      <c r="AM643" s="56"/>
      <c r="AN643" s="56"/>
      <c r="AO643" s="56"/>
      <c r="AP643" s="56"/>
      <c r="AQ643" s="56"/>
      <c r="AR643" s="56"/>
      <c r="AS643" s="56"/>
      <c r="AT643" s="56"/>
      <c r="AU643" s="56"/>
      <c r="AV643" s="56"/>
      <c r="AW643" s="56"/>
      <c r="AX643" s="56"/>
      <c r="AY643" s="56"/>
      <c r="AZ643" s="56"/>
      <c r="BA643" s="56"/>
      <c r="BB643" s="56"/>
      <c r="BC643" s="56"/>
      <c r="BD643" s="56"/>
      <c r="BE643" s="56"/>
      <c r="BF643" s="56"/>
    </row>
    <row r="644" spans="1:58" s="57" customFormat="1" ht="110.25" hidden="1" outlineLevel="1" x14ac:dyDescent="0.25">
      <c r="A644" s="55"/>
      <c r="B644" s="48" t="s">
        <v>11</v>
      </c>
      <c r="C644" s="53" t="s">
        <v>202</v>
      </c>
      <c r="D644" s="48">
        <v>2023</v>
      </c>
      <c r="E644" s="48" t="s">
        <v>363</v>
      </c>
      <c r="F644" s="48">
        <v>39</v>
      </c>
      <c r="G644" s="48">
        <v>80</v>
      </c>
      <c r="H644" s="49">
        <v>209.47612000000001</v>
      </c>
      <c r="I644" s="56"/>
      <c r="J644" s="56"/>
      <c r="K644" s="56"/>
      <c r="L644" s="56"/>
      <c r="M644" s="56"/>
      <c r="N644" s="56"/>
      <c r="O644" s="56"/>
      <c r="P644" s="56"/>
      <c r="Q644" s="56"/>
      <c r="R644" s="56"/>
      <c r="S644" s="56"/>
      <c r="T644" s="56"/>
      <c r="U644" s="56"/>
      <c r="V644" s="56"/>
      <c r="W644" s="56"/>
      <c r="X644" s="56"/>
      <c r="Y644" s="56"/>
      <c r="Z644" s="56"/>
      <c r="AA644" s="56"/>
      <c r="AB644" s="56"/>
      <c r="AC644" s="56"/>
      <c r="AD644" s="56"/>
      <c r="AE644" s="56"/>
      <c r="AF644" s="56"/>
      <c r="AG644" s="56"/>
      <c r="AH644" s="56"/>
      <c r="AI644" s="56"/>
      <c r="AJ644" s="56"/>
      <c r="AK644" s="56"/>
      <c r="AL644" s="56"/>
      <c r="AM644" s="56"/>
      <c r="AN644" s="56"/>
      <c r="AO644" s="56"/>
      <c r="AP644" s="56"/>
      <c r="AQ644" s="56"/>
      <c r="AR644" s="56"/>
      <c r="AS644" s="56"/>
      <c r="AT644" s="56"/>
      <c r="AU644" s="56"/>
      <c r="AV644" s="56"/>
      <c r="AW644" s="56"/>
      <c r="AX644" s="56"/>
      <c r="AY644" s="56"/>
      <c r="AZ644" s="56"/>
      <c r="BA644" s="56"/>
      <c r="BB644" s="56"/>
      <c r="BC644" s="56"/>
      <c r="BD644" s="56"/>
      <c r="BE644" s="56"/>
      <c r="BF644" s="56"/>
    </row>
    <row r="645" spans="1:58" s="56" customFormat="1" ht="110.25" hidden="1" outlineLevel="1" x14ac:dyDescent="0.25">
      <c r="A645" s="55"/>
      <c r="B645" s="48" t="s">
        <v>11</v>
      </c>
      <c r="C645" s="58" t="s">
        <v>424</v>
      </c>
      <c r="D645" s="48">
        <v>2023</v>
      </c>
      <c r="E645" s="48" t="s">
        <v>363</v>
      </c>
      <c r="F645" s="48">
        <v>1032</v>
      </c>
      <c r="G645" s="49">
        <v>910</v>
      </c>
      <c r="H645" s="49">
        <v>4089.9083099999998</v>
      </c>
    </row>
    <row r="646" spans="1:58" s="57" customFormat="1" ht="94.5" hidden="1" outlineLevel="1" x14ac:dyDescent="0.25">
      <c r="A646" s="55"/>
      <c r="B646" s="48" t="s">
        <v>11</v>
      </c>
      <c r="C646" s="53" t="s">
        <v>425</v>
      </c>
      <c r="D646" s="48">
        <v>2023</v>
      </c>
      <c r="E646" s="48" t="s">
        <v>363</v>
      </c>
      <c r="F646" s="48">
        <v>48</v>
      </c>
      <c r="G646" s="48">
        <v>297.10000000000002</v>
      </c>
      <c r="H646" s="49">
        <v>267.38869999999997</v>
      </c>
      <c r="I646" s="56"/>
      <c r="J646" s="56"/>
      <c r="K646" s="56"/>
      <c r="L646" s="56"/>
      <c r="M646" s="56"/>
      <c r="N646" s="56"/>
      <c r="O646" s="56"/>
      <c r="P646" s="56"/>
      <c r="Q646" s="56"/>
      <c r="R646" s="56"/>
      <c r="S646" s="56"/>
      <c r="T646" s="56"/>
      <c r="U646" s="56"/>
      <c r="V646" s="56"/>
      <c r="W646" s="56"/>
      <c r="X646" s="56"/>
      <c r="Y646" s="56"/>
      <c r="Z646" s="56"/>
      <c r="AA646" s="56"/>
      <c r="AB646" s="56"/>
      <c r="AC646" s="56"/>
      <c r="AD646" s="56"/>
      <c r="AE646" s="56"/>
      <c r="AF646" s="56"/>
      <c r="AG646" s="56"/>
      <c r="AH646" s="56"/>
      <c r="AI646" s="56"/>
      <c r="AJ646" s="56"/>
      <c r="AK646" s="56"/>
      <c r="AL646" s="56"/>
      <c r="AM646" s="56"/>
      <c r="AN646" s="56"/>
      <c r="AO646" s="56"/>
      <c r="AP646" s="56"/>
      <c r="AQ646" s="56"/>
      <c r="AR646" s="56"/>
      <c r="AS646" s="56"/>
      <c r="AT646" s="56"/>
      <c r="AU646" s="56"/>
      <c r="AV646" s="56"/>
      <c r="AW646" s="56"/>
      <c r="AX646" s="56"/>
      <c r="AY646" s="56"/>
      <c r="AZ646" s="56"/>
      <c r="BA646" s="56"/>
      <c r="BB646" s="56"/>
      <c r="BC646" s="56"/>
      <c r="BD646" s="56"/>
      <c r="BE646" s="56"/>
      <c r="BF646" s="56"/>
    </row>
    <row r="647" spans="1:58" s="57" customFormat="1" ht="94.5" hidden="1" outlineLevel="1" x14ac:dyDescent="0.25">
      <c r="A647" s="55"/>
      <c r="B647" s="48" t="s">
        <v>11</v>
      </c>
      <c r="C647" s="53" t="s">
        <v>426</v>
      </c>
      <c r="D647" s="48">
        <v>2023</v>
      </c>
      <c r="E647" s="48" t="s">
        <v>363</v>
      </c>
      <c r="F647" s="48">
        <v>3470</v>
      </c>
      <c r="G647" s="48">
        <v>3950</v>
      </c>
      <c r="H647" s="49">
        <v>12796.20945</v>
      </c>
      <c r="I647" s="56"/>
      <c r="J647" s="56"/>
      <c r="K647" s="56"/>
      <c r="L647" s="56"/>
      <c r="M647" s="56"/>
      <c r="N647" s="56"/>
      <c r="O647" s="56"/>
      <c r="P647" s="56"/>
      <c r="Q647" s="56"/>
      <c r="R647" s="56"/>
      <c r="S647" s="56"/>
      <c r="T647" s="56"/>
      <c r="U647" s="56"/>
      <c r="V647" s="56"/>
      <c r="W647" s="56"/>
      <c r="X647" s="56"/>
      <c r="Y647" s="56"/>
      <c r="Z647" s="56"/>
      <c r="AA647" s="56"/>
      <c r="AB647" s="56"/>
      <c r="AC647" s="56"/>
      <c r="AD647" s="56"/>
      <c r="AE647" s="56"/>
      <c r="AF647" s="56"/>
      <c r="AG647" s="56"/>
      <c r="AH647" s="56"/>
      <c r="AI647" s="56"/>
      <c r="AJ647" s="56"/>
      <c r="AK647" s="56"/>
      <c r="AL647" s="56"/>
      <c r="AM647" s="56"/>
      <c r="AN647" s="56"/>
      <c r="AO647" s="56"/>
      <c r="AP647" s="56"/>
      <c r="AQ647" s="56"/>
      <c r="AR647" s="56"/>
      <c r="AS647" s="56"/>
      <c r="AT647" s="56"/>
      <c r="AU647" s="56"/>
      <c r="AV647" s="56"/>
      <c r="AW647" s="56"/>
      <c r="AX647" s="56"/>
      <c r="AY647" s="56"/>
      <c r="AZ647" s="56"/>
      <c r="BA647" s="56"/>
      <c r="BB647" s="56"/>
      <c r="BC647" s="56"/>
      <c r="BD647" s="56"/>
      <c r="BE647" s="56"/>
      <c r="BF647" s="56"/>
    </row>
    <row r="648" spans="1:58" s="57" customFormat="1" ht="173.25" hidden="1" outlineLevel="1" x14ac:dyDescent="0.25">
      <c r="A648" s="55"/>
      <c r="B648" s="48" t="s">
        <v>11</v>
      </c>
      <c r="C648" s="53" t="s">
        <v>427</v>
      </c>
      <c r="D648" s="48">
        <v>2023</v>
      </c>
      <c r="E648" s="48" t="s">
        <v>363</v>
      </c>
      <c r="F648" s="48">
        <v>1932</v>
      </c>
      <c r="G648" s="48">
        <v>10060</v>
      </c>
      <c r="H648" s="49">
        <v>10811.840219999998</v>
      </c>
      <c r="I648" s="56"/>
      <c r="J648" s="56"/>
      <c r="K648" s="56"/>
      <c r="L648" s="56"/>
      <c r="M648" s="56"/>
      <c r="N648" s="56"/>
      <c r="O648" s="56"/>
      <c r="P648" s="56"/>
      <c r="Q648" s="56"/>
      <c r="R648" s="56"/>
      <c r="S648" s="56"/>
      <c r="T648" s="56"/>
      <c r="U648" s="56"/>
      <c r="V648" s="56"/>
      <c r="W648" s="56"/>
      <c r="X648" s="56"/>
      <c r="Y648" s="56"/>
      <c r="Z648" s="56"/>
      <c r="AA648" s="56"/>
      <c r="AB648" s="56"/>
      <c r="AC648" s="56"/>
      <c r="AD648" s="56"/>
      <c r="AE648" s="56"/>
      <c r="AF648" s="56"/>
      <c r="AG648" s="56"/>
      <c r="AH648" s="56"/>
      <c r="AI648" s="56"/>
      <c r="AJ648" s="56"/>
      <c r="AK648" s="56"/>
      <c r="AL648" s="56"/>
      <c r="AM648" s="56"/>
      <c r="AN648" s="56"/>
      <c r="AO648" s="56"/>
      <c r="AP648" s="56"/>
      <c r="AQ648" s="56"/>
      <c r="AR648" s="56"/>
      <c r="AS648" s="56"/>
      <c r="AT648" s="56"/>
      <c r="AU648" s="56"/>
      <c r="AV648" s="56"/>
      <c r="AW648" s="56"/>
      <c r="AX648" s="56"/>
      <c r="AY648" s="56"/>
      <c r="AZ648" s="56"/>
      <c r="BA648" s="56"/>
      <c r="BB648" s="56"/>
      <c r="BC648" s="56"/>
      <c r="BD648" s="56"/>
      <c r="BE648" s="56"/>
      <c r="BF648" s="56"/>
    </row>
    <row r="649" spans="1:58" s="57" customFormat="1" ht="94.5" hidden="1" outlineLevel="1" x14ac:dyDescent="0.25">
      <c r="A649" s="55"/>
      <c r="B649" s="48" t="s">
        <v>11</v>
      </c>
      <c r="C649" s="53" t="s">
        <v>428</v>
      </c>
      <c r="D649" s="48">
        <v>2023</v>
      </c>
      <c r="E649" s="48" t="s">
        <v>363</v>
      </c>
      <c r="F649" s="48">
        <v>266</v>
      </c>
      <c r="G649" s="48">
        <v>270</v>
      </c>
      <c r="H649" s="49">
        <v>1189.40398</v>
      </c>
      <c r="I649" s="56"/>
      <c r="J649" s="56"/>
      <c r="K649" s="56"/>
      <c r="L649" s="56"/>
      <c r="M649" s="56"/>
      <c r="N649" s="56"/>
      <c r="O649" s="56"/>
      <c r="P649" s="56"/>
      <c r="Q649" s="56"/>
      <c r="R649" s="56"/>
      <c r="S649" s="56"/>
      <c r="T649" s="56"/>
      <c r="U649" s="56"/>
      <c r="V649" s="56"/>
      <c r="W649" s="56"/>
      <c r="X649" s="56"/>
      <c r="Y649" s="56"/>
      <c r="Z649" s="56"/>
      <c r="AA649" s="56"/>
      <c r="AB649" s="56"/>
      <c r="AC649" s="56"/>
      <c r="AD649" s="56"/>
      <c r="AE649" s="56"/>
      <c r="AF649" s="56"/>
      <c r="AG649" s="56"/>
      <c r="AH649" s="56"/>
      <c r="AI649" s="56"/>
      <c r="AJ649" s="56"/>
      <c r="AK649" s="56"/>
      <c r="AL649" s="56"/>
      <c r="AM649" s="56"/>
      <c r="AN649" s="56"/>
      <c r="AO649" s="56"/>
      <c r="AP649" s="56"/>
      <c r="AQ649" s="56"/>
      <c r="AR649" s="56"/>
      <c r="AS649" s="56"/>
      <c r="AT649" s="56"/>
      <c r="AU649" s="56"/>
      <c r="AV649" s="56"/>
      <c r="AW649" s="56"/>
      <c r="AX649" s="56"/>
      <c r="AY649" s="56"/>
      <c r="AZ649" s="56"/>
      <c r="BA649" s="56"/>
      <c r="BB649" s="56"/>
      <c r="BC649" s="56"/>
      <c r="BD649" s="56"/>
      <c r="BE649" s="56"/>
      <c r="BF649" s="56"/>
    </row>
    <row r="650" spans="1:58" s="56" customFormat="1" ht="189" hidden="1" outlineLevel="1" x14ac:dyDescent="0.25">
      <c r="A650" s="55"/>
      <c r="B650" s="48" t="s">
        <v>11</v>
      </c>
      <c r="C650" s="58" t="s">
        <v>429</v>
      </c>
      <c r="D650" s="48">
        <v>2024</v>
      </c>
      <c r="E650" s="48" t="s">
        <v>363</v>
      </c>
      <c r="F650" s="48">
        <v>2188</v>
      </c>
      <c r="G650" s="49">
        <v>3880</v>
      </c>
      <c r="H650" s="54">
        <v>7165.3691399999998</v>
      </c>
    </row>
    <row r="651" spans="1:58" s="56" customFormat="1" ht="189" hidden="1" outlineLevel="1" x14ac:dyDescent="0.25">
      <c r="A651" s="55"/>
      <c r="B651" s="48" t="s">
        <v>11</v>
      </c>
      <c r="C651" s="58" t="s">
        <v>419</v>
      </c>
      <c r="D651" s="48">
        <v>2024</v>
      </c>
      <c r="E651" s="48" t="s">
        <v>363</v>
      </c>
      <c r="F651" s="48">
        <v>194</v>
      </c>
      <c r="G651" s="49">
        <v>1171.0999999999999</v>
      </c>
      <c r="H651" s="54">
        <v>1540.76233</v>
      </c>
    </row>
    <row r="652" spans="1:58" s="56" customFormat="1" ht="94.5" hidden="1" outlineLevel="1" x14ac:dyDescent="0.25">
      <c r="A652" s="55"/>
      <c r="B652" s="48" t="s">
        <v>11</v>
      </c>
      <c r="C652" s="58" t="s">
        <v>430</v>
      </c>
      <c r="D652" s="48">
        <v>2024</v>
      </c>
      <c r="E652" s="48" t="s">
        <v>363</v>
      </c>
      <c r="F652" s="48">
        <v>496</v>
      </c>
      <c r="G652" s="49">
        <v>2132.5</v>
      </c>
      <c r="H652" s="54">
        <v>4775.5000699999982</v>
      </c>
    </row>
    <row r="653" spans="1:58" s="2" customFormat="1" ht="110.25" hidden="1" outlineLevel="1" x14ac:dyDescent="0.25">
      <c r="A653" s="135"/>
      <c r="B653" s="84" t="s">
        <v>11</v>
      </c>
      <c r="C653" s="143" t="s">
        <v>1360</v>
      </c>
      <c r="D653" s="84">
        <v>2025</v>
      </c>
      <c r="E653" s="135" t="s">
        <v>363</v>
      </c>
      <c r="F653" s="84">
        <v>41</v>
      </c>
      <c r="G653" s="133">
        <v>250</v>
      </c>
      <c r="H653" s="133">
        <v>524.05057999999997</v>
      </c>
    </row>
    <row r="654" spans="1:58" s="2" customFormat="1" ht="126" hidden="1" outlineLevel="1" x14ac:dyDescent="0.25">
      <c r="A654" s="135"/>
      <c r="B654" s="84" t="s">
        <v>11</v>
      </c>
      <c r="C654" s="143" t="s">
        <v>1361</v>
      </c>
      <c r="D654" s="84">
        <v>2025</v>
      </c>
      <c r="E654" s="135" t="s">
        <v>363</v>
      </c>
      <c r="F654" s="84">
        <v>506</v>
      </c>
      <c r="G654" s="133">
        <v>300</v>
      </c>
      <c r="H654" s="133">
        <v>2325.69616</v>
      </c>
    </row>
    <row r="655" spans="1:58" s="2" customFormat="1" ht="94.5" hidden="1" outlineLevel="1" x14ac:dyDescent="0.25">
      <c r="A655" s="135"/>
      <c r="B655" s="84" t="s">
        <v>11</v>
      </c>
      <c r="C655" s="143" t="s">
        <v>1362</v>
      </c>
      <c r="D655" s="84">
        <v>2025</v>
      </c>
      <c r="E655" s="135" t="s">
        <v>363</v>
      </c>
      <c r="F655" s="84">
        <v>78</v>
      </c>
      <c r="G655" s="133">
        <v>757</v>
      </c>
      <c r="H655" s="133">
        <v>320.02032000000003</v>
      </c>
    </row>
    <row r="656" spans="1:58" s="2" customFormat="1" ht="173.25" hidden="1" outlineLevel="1" x14ac:dyDescent="0.25">
      <c r="A656" s="135"/>
      <c r="B656" s="84" t="s">
        <v>11</v>
      </c>
      <c r="C656" s="143" t="s">
        <v>1351</v>
      </c>
      <c r="D656" s="84">
        <v>2025</v>
      </c>
      <c r="E656" s="135" t="s">
        <v>363</v>
      </c>
      <c r="F656" s="84">
        <v>223</v>
      </c>
      <c r="G656" s="133">
        <v>540</v>
      </c>
      <c r="H656" s="133">
        <v>1049.4817599999999</v>
      </c>
    </row>
    <row r="657" spans="1:58" s="2" customFormat="1" ht="252" hidden="1" outlineLevel="1" x14ac:dyDescent="0.25">
      <c r="A657" s="135"/>
      <c r="B657" s="84" t="s">
        <v>11</v>
      </c>
      <c r="C657" s="143" t="s">
        <v>1357</v>
      </c>
      <c r="D657" s="84">
        <v>2025</v>
      </c>
      <c r="E657" s="135" t="s">
        <v>363</v>
      </c>
      <c r="F657" s="84">
        <v>801</v>
      </c>
      <c r="G657" s="133">
        <v>3200</v>
      </c>
      <c r="H657" s="133">
        <v>6840.0932300000004</v>
      </c>
    </row>
    <row r="658" spans="1:58" s="2" customFormat="1" ht="15.75" hidden="1" outlineLevel="1" x14ac:dyDescent="0.25">
      <c r="A658" s="135"/>
      <c r="B658" s="84" t="s">
        <v>11</v>
      </c>
      <c r="C658" s="143"/>
      <c r="D658" s="84">
        <v>2025</v>
      </c>
      <c r="E658" s="135" t="s">
        <v>363</v>
      </c>
      <c r="F658" s="84"/>
      <c r="G658" s="133"/>
      <c r="H658" s="133"/>
    </row>
    <row r="659" spans="1:58" s="2" customFormat="1" ht="15.75" collapsed="1" x14ac:dyDescent="0.25">
      <c r="A659" s="135"/>
      <c r="B659" s="175"/>
      <c r="C659" s="138" t="s">
        <v>431</v>
      </c>
      <c r="D659" s="135"/>
      <c r="E659" s="135"/>
      <c r="F659" s="135"/>
      <c r="G659" s="135"/>
      <c r="H659" s="135"/>
    </row>
    <row r="660" spans="1:58" s="2" customFormat="1" ht="63" x14ac:dyDescent="0.25">
      <c r="A660" s="55"/>
      <c r="B660" s="176" t="s">
        <v>1363</v>
      </c>
      <c r="C660" s="177" t="s">
        <v>1364</v>
      </c>
      <c r="D660" s="178"/>
      <c r="E660" s="179" t="s">
        <v>363</v>
      </c>
      <c r="F660" s="178"/>
      <c r="G660" s="178"/>
      <c r="H660" s="178"/>
    </row>
    <row r="661" spans="1:58" s="2" customFormat="1" ht="15.75" x14ac:dyDescent="0.25">
      <c r="A661" s="135"/>
      <c r="B661" s="111" t="s">
        <v>1363</v>
      </c>
      <c r="C661" s="112" t="s">
        <v>112</v>
      </c>
      <c r="D661" s="111">
        <v>2023</v>
      </c>
      <c r="E661" s="111" t="s">
        <v>363</v>
      </c>
      <c r="F661" s="113">
        <f>SUMIF($D$664:$D$668,$D$661,$F$664:$F$668)</f>
        <v>0</v>
      </c>
      <c r="G661" s="113">
        <f>SUMIF($D$664:$D$668,$D$661,$G$664:$G$668)</f>
        <v>0</v>
      </c>
      <c r="H661" s="113">
        <f>SUMIF($D$664:$D$668,$D$661,$H$664:$H$668)</f>
        <v>0</v>
      </c>
    </row>
    <row r="662" spans="1:58" s="142" customFormat="1" ht="15.75" x14ac:dyDescent="0.25">
      <c r="A662" s="135"/>
      <c r="B662" s="111" t="s">
        <v>1363</v>
      </c>
      <c r="C662" s="112" t="s">
        <v>112</v>
      </c>
      <c r="D662" s="111">
        <v>2024</v>
      </c>
      <c r="E662" s="111" t="s">
        <v>363</v>
      </c>
      <c r="F662" s="113">
        <f>SUMIF($D$664:$D$668,$D$662,$F$664:$F$668)</f>
        <v>0</v>
      </c>
      <c r="G662" s="113">
        <f>SUMIF($D$664:$D$668,$D$662,$G$664:$G$668)</f>
        <v>0</v>
      </c>
      <c r="H662" s="113">
        <f>SUMIF($D$664:$D$668,$D$662,$H$664:$H$668)</f>
        <v>0</v>
      </c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</row>
    <row r="663" spans="1:58" s="142" customFormat="1" ht="15.75" x14ac:dyDescent="0.25">
      <c r="A663" s="135"/>
      <c r="B663" s="111" t="s">
        <v>1363</v>
      </c>
      <c r="C663" s="112" t="s">
        <v>113</v>
      </c>
      <c r="D663" s="111">
        <v>2025</v>
      </c>
      <c r="E663" s="111" t="s">
        <v>363</v>
      </c>
      <c r="F663" s="113">
        <f>SUMIF($D$664:$D$668,$D$663,$F$664:$F$668)</f>
        <v>474</v>
      </c>
      <c r="G663" s="113">
        <f>SUMIF($D$664:$D$668,$D$663,$G$664:$G$668)</f>
        <v>954.35</v>
      </c>
      <c r="H663" s="113">
        <f>SUMIF($D$664:$D$668,$D$663,$H$664:$H$668)</f>
        <v>8570.52009</v>
      </c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</row>
    <row r="664" spans="1:58" s="2" customFormat="1" ht="15.75" hidden="1" outlineLevel="1" x14ac:dyDescent="0.25">
      <c r="A664" s="135"/>
      <c r="B664" s="84" t="s">
        <v>1363</v>
      </c>
      <c r="C664" s="104"/>
      <c r="D664" s="84">
        <v>2023</v>
      </c>
      <c r="E664" s="84" t="s">
        <v>363</v>
      </c>
      <c r="F664" s="84"/>
      <c r="G664" s="84"/>
      <c r="H664" s="133"/>
    </row>
    <row r="665" spans="1:58" s="142" customFormat="1" ht="15.75" hidden="1" outlineLevel="1" x14ac:dyDescent="0.25">
      <c r="A665" s="135"/>
      <c r="B665" s="84" t="s">
        <v>1363</v>
      </c>
      <c r="C665" s="143"/>
      <c r="D665" s="84">
        <v>2024</v>
      </c>
      <c r="E665" s="84" t="s">
        <v>363</v>
      </c>
      <c r="F665" s="133"/>
      <c r="G665" s="133"/>
      <c r="H665" s="133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</row>
    <row r="666" spans="1:58" s="2" customFormat="1" ht="94.5" hidden="1" outlineLevel="1" x14ac:dyDescent="0.25">
      <c r="A666" s="135"/>
      <c r="B666" s="84" t="s">
        <v>1363</v>
      </c>
      <c r="C666" s="143" t="s">
        <v>1344</v>
      </c>
      <c r="D666" s="84">
        <v>2025</v>
      </c>
      <c r="E666" s="84" t="s">
        <v>363</v>
      </c>
      <c r="F666" s="84">
        <v>178</v>
      </c>
      <c r="G666" s="133">
        <v>554.35</v>
      </c>
      <c r="H666" s="133">
        <v>2753.1679600000002</v>
      </c>
    </row>
    <row r="667" spans="1:58" s="2" customFormat="1" ht="78.75" hidden="1" outlineLevel="1" x14ac:dyDescent="0.25">
      <c r="A667" s="135"/>
      <c r="B667" s="84" t="s">
        <v>1363</v>
      </c>
      <c r="C667" s="143" t="s">
        <v>1345</v>
      </c>
      <c r="D667" s="84">
        <v>2025</v>
      </c>
      <c r="E667" s="84" t="s">
        <v>363</v>
      </c>
      <c r="F667" s="84">
        <v>296</v>
      </c>
      <c r="G667" s="133">
        <v>400</v>
      </c>
      <c r="H667" s="133">
        <v>5817.3521300000002</v>
      </c>
    </row>
    <row r="668" spans="1:58" s="2" customFormat="1" ht="15.75" hidden="1" outlineLevel="1" x14ac:dyDescent="0.25">
      <c r="A668" s="135"/>
      <c r="B668" s="84" t="s">
        <v>1363</v>
      </c>
      <c r="C668" s="143"/>
      <c r="D668" s="84">
        <v>2025</v>
      </c>
      <c r="E668" s="84" t="s">
        <v>363</v>
      </c>
      <c r="F668" s="84"/>
      <c r="G668" s="133"/>
      <c r="H668" s="133"/>
    </row>
    <row r="669" spans="1:58" s="2" customFormat="1" ht="63" collapsed="1" x14ac:dyDescent="0.25">
      <c r="A669" s="84"/>
      <c r="B669" s="180" t="s">
        <v>432</v>
      </c>
      <c r="C669" s="181" t="s">
        <v>433</v>
      </c>
      <c r="D669" s="182"/>
      <c r="E669" s="183" t="s">
        <v>6</v>
      </c>
      <c r="F669" s="182"/>
      <c r="G669" s="182"/>
      <c r="H669" s="182"/>
    </row>
    <row r="670" spans="1:58" s="2" customFormat="1" ht="15.75" x14ac:dyDescent="0.25">
      <c r="A670" s="84"/>
      <c r="B670" s="100" t="s">
        <v>432</v>
      </c>
      <c r="C670" s="101" t="s">
        <v>112</v>
      </c>
      <c r="D670" s="100">
        <v>2023</v>
      </c>
      <c r="E670" s="100" t="s">
        <v>6</v>
      </c>
      <c r="F670" s="100">
        <f>SUMIF($D$673:$D$675,$D$670,$F$673:$F$675)</f>
        <v>101</v>
      </c>
      <c r="G670" s="102">
        <f>SUMIF($D$673:$D$675,$D$670,$G$673:$G$675)</f>
        <v>90</v>
      </c>
      <c r="H670" s="102">
        <f>SUMIF($D$673:$D$675,$D$670,$H$673:$H$675)</f>
        <v>2144.6557200000002</v>
      </c>
    </row>
    <row r="671" spans="1:58" s="2" customFormat="1" ht="15.75" x14ac:dyDescent="0.25">
      <c r="A671" s="84"/>
      <c r="B671" s="100" t="s">
        <v>432</v>
      </c>
      <c r="C671" s="101" t="s">
        <v>112</v>
      </c>
      <c r="D671" s="100">
        <v>2024</v>
      </c>
      <c r="E671" s="100" t="s">
        <v>6</v>
      </c>
      <c r="F671" s="100">
        <f>SUMIF($D$673:$D$675,$D$671,$F$673:$F$675)</f>
        <v>80</v>
      </c>
      <c r="G671" s="102">
        <f>SUMIF($D$673:$D$675,$D$671,$G$673:$G$675)</f>
        <v>150</v>
      </c>
      <c r="H671" s="102">
        <f>SUMIF($D$673:$D$675,$D$671,$H$673:$H$675)</f>
        <v>953.80512999999996</v>
      </c>
    </row>
    <row r="672" spans="1:58" s="2" customFormat="1" ht="15.75" x14ac:dyDescent="0.25">
      <c r="A672" s="84"/>
      <c r="B672" s="100" t="s">
        <v>432</v>
      </c>
      <c r="C672" s="101" t="s">
        <v>113</v>
      </c>
      <c r="D672" s="100">
        <v>2025</v>
      </c>
      <c r="E672" s="100" t="s">
        <v>6</v>
      </c>
      <c r="F672" s="100">
        <f>SUMIF($D$673:$D$675,$D$672,$F$673:$F$675)</f>
        <v>85</v>
      </c>
      <c r="G672" s="102">
        <f>SUMIF($D$673:$D$675,$D$672,$G$673:$G$675)</f>
        <v>100</v>
      </c>
      <c r="H672" s="102">
        <f>SUMIF($D$673:$D$675,$D$672,$H$673:$H$675)</f>
        <v>1002.62663</v>
      </c>
    </row>
    <row r="673" spans="1:8" s="2" customFormat="1" ht="78.75" hidden="1" outlineLevel="1" x14ac:dyDescent="0.25">
      <c r="A673" s="135"/>
      <c r="B673" s="84" t="s">
        <v>432</v>
      </c>
      <c r="C673" s="104" t="s">
        <v>370</v>
      </c>
      <c r="D673" s="84">
        <v>2023</v>
      </c>
      <c r="E673" s="135" t="s">
        <v>6</v>
      </c>
      <c r="F673" s="84">
        <v>101</v>
      </c>
      <c r="G673" s="84">
        <v>90</v>
      </c>
      <c r="H673" s="84">
        <v>2144.6557200000002</v>
      </c>
    </row>
    <row r="674" spans="1:8" s="2" customFormat="1" ht="78.75" hidden="1" outlineLevel="1" x14ac:dyDescent="0.25">
      <c r="A674" s="135"/>
      <c r="B674" s="84" t="s">
        <v>432</v>
      </c>
      <c r="C674" s="104" t="s">
        <v>371</v>
      </c>
      <c r="D674" s="84">
        <v>2024</v>
      </c>
      <c r="E674" s="135" t="s">
        <v>6</v>
      </c>
      <c r="F674" s="84">
        <v>80</v>
      </c>
      <c r="G674" s="84">
        <v>150</v>
      </c>
      <c r="H674" s="84">
        <v>953.80512999999996</v>
      </c>
    </row>
    <row r="675" spans="1:8" s="2" customFormat="1" ht="94.5" hidden="1" outlineLevel="1" x14ac:dyDescent="0.25">
      <c r="A675" s="84"/>
      <c r="B675" s="84" t="s">
        <v>432</v>
      </c>
      <c r="C675" s="104" t="s">
        <v>1346</v>
      </c>
      <c r="D675" s="84">
        <v>2025</v>
      </c>
      <c r="E675" s="135" t="s">
        <v>6</v>
      </c>
      <c r="F675" s="84">
        <v>85</v>
      </c>
      <c r="G675" s="84">
        <v>100</v>
      </c>
      <c r="H675" s="84">
        <v>1002.62663</v>
      </c>
    </row>
    <row r="676" spans="1:8" s="2" customFormat="1" ht="63" collapsed="1" x14ac:dyDescent="0.25">
      <c r="A676" s="84"/>
      <c r="B676" s="176" t="s">
        <v>432</v>
      </c>
      <c r="C676" s="177" t="s">
        <v>433</v>
      </c>
      <c r="D676" s="178"/>
      <c r="E676" s="179" t="s">
        <v>363</v>
      </c>
      <c r="F676" s="178"/>
      <c r="G676" s="178"/>
      <c r="H676" s="178"/>
    </row>
    <row r="677" spans="1:8" s="2" customFormat="1" ht="15.75" x14ac:dyDescent="0.25">
      <c r="A677" s="84"/>
      <c r="B677" s="111" t="s">
        <v>432</v>
      </c>
      <c r="C677" s="112" t="s">
        <v>112</v>
      </c>
      <c r="D677" s="111">
        <v>2023</v>
      </c>
      <c r="E677" s="111" t="s">
        <v>363</v>
      </c>
      <c r="F677" s="111">
        <f>SUMIF($D$680:$D$682,$D$677,$F$680:$F$682)</f>
        <v>0</v>
      </c>
      <c r="G677" s="111">
        <f>SUMIF($D$680:$D$682,$D$677,$G$680:$G$682)</f>
        <v>0</v>
      </c>
      <c r="H677" s="113">
        <f>SUMIF($D$680:$D$682,$D$677,$H$680:$H$682)</f>
        <v>0</v>
      </c>
    </row>
    <row r="678" spans="1:8" s="2" customFormat="1" ht="15.75" x14ac:dyDescent="0.25">
      <c r="A678" s="84"/>
      <c r="B678" s="111" t="s">
        <v>432</v>
      </c>
      <c r="C678" s="112" t="s">
        <v>112</v>
      </c>
      <c r="D678" s="111">
        <v>2024</v>
      </c>
      <c r="E678" s="111" t="s">
        <v>363</v>
      </c>
      <c r="F678" s="111">
        <f>SUMIF($D$680:$D$682,$D$678,$F$680:$F$682)</f>
        <v>164</v>
      </c>
      <c r="G678" s="113">
        <f>SUMIF($D$680:$D$682,$D$678,$G$680:$G$682)</f>
        <v>112.6</v>
      </c>
      <c r="H678" s="113">
        <f>SUMIF($D$680:$D$682,$D$678,$H$680:$H$682)</f>
        <v>2543.3579199999999</v>
      </c>
    </row>
    <row r="679" spans="1:8" s="2" customFormat="1" ht="15.75" x14ac:dyDescent="0.25">
      <c r="A679" s="84"/>
      <c r="B679" s="111" t="s">
        <v>432</v>
      </c>
      <c r="C679" s="112" t="s">
        <v>113</v>
      </c>
      <c r="D679" s="111">
        <v>2025</v>
      </c>
      <c r="E679" s="111" t="s">
        <v>363</v>
      </c>
      <c r="F679" s="111">
        <f>SUMIF($D$680:$D$682,$D$679,$F$680:$F$682)</f>
        <v>0</v>
      </c>
      <c r="G679" s="111">
        <f>SUMIF($D$680:$D$682,$D$679,$G$680:$G$682)</f>
        <v>0</v>
      </c>
      <c r="H679" s="113">
        <f>SUMIF($D$680:$D$682,$D$679,$H$680:$H$682)</f>
        <v>0</v>
      </c>
    </row>
    <row r="680" spans="1:8" s="2" customFormat="1" ht="15.75" hidden="1" outlineLevel="1" x14ac:dyDescent="0.25">
      <c r="A680" s="135"/>
      <c r="B680" s="84" t="s">
        <v>432</v>
      </c>
      <c r="C680" s="104"/>
      <c r="D680" s="84">
        <v>2023</v>
      </c>
      <c r="E680" s="135" t="s">
        <v>363</v>
      </c>
      <c r="F680" s="84"/>
      <c r="G680" s="84"/>
      <c r="H680" s="84"/>
    </row>
    <row r="681" spans="1:8" s="2" customFormat="1" ht="110.25" hidden="1" outlineLevel="1" x14ac:dyDescent="0.25">
      <c r="A681" s="135"/>
      <c r="B681" s="84" t="s">
        <v>432</v>
      </c>
      <c r="C681" s="104" t="s">
        <v>392</v>
      </c>
      <c r="D681" s="84">
        <v>2024</v>
      </c>
      <c r="E681" s="135" t="s">
        <v>363</v>
      </c>
      <c r="F681" s="84">
        <v>164</v>
      </c>
      <c r="G681" s="84">
        <v>112.6</v>
      </c>
      <c r="H681" s="84">
        <v>2543.3579199999999</v>
      </c>
    </row>
    <row r="682" spans="1:8" s="2" customFormat="1" ht="15.75" hidden="1" outlineLevel="1" x14ac:dyDescent="0.25">
      <c r="A682" s="84"/>
      <c r="B682" s="84" t="s">
        <v>432</v>
      </c>
      <c r="C682" s="104"/>
      <c r="D682" s="84">
        <v>2025</v>
      </c>
      <c r="E682" s="135" t="s">
        <v>363</v>
      </c>
      <c r="F682" s="84"/>
      <c r="G682" s="84"/>
      <c r="H682" s="84"/>
    </row>
    <row r="683" spans="1:8" s="2" customFormat="1" ht="63" collapsed="1" x14ac:dyDescent="0.25">
      <c r="A683" s="84"/>
      <c r="B683" s="180" t="s">
        <v>434</v>
      </c>
      <c r="C683" s="181" t="s">
        <v>435</v>
      </c>
      <c r="D683" s="182"/>
      <c r="E683" s="183" t="s">
        <v>6</v>
      </c>
      <c r="F683" s="182"/>
      <c r="G683" s="182"/>
      <c r="H683" s="182"/>
    </row>
    <row r="684" spans="1:8" s="2" customFormat="1" ht="15.75" x14ac:dyDescent="0.25">
      <c r="A684" s="84"/>
      <c r="B684" s="100" t="s">
        <v>434</v>
      </c>
      <c r="C684" s="101" t="s">
        <v>112</v>
      </c>
      <c r="D684" s="100">
        <v>2023</v>
      </c>
      <c r="E684" s="100" t="s">
        <v>6</v>
      </c>
      <c r="F684" s="102">
        <f>SUMIF($D$687:$D$707,$D$684,$F$687:$F$707)</f>
        <v>1592.5</v>
      </c>
      <c r="G684" s="102">
        <f>SUMIF($D$687:$D$707,$D$684,$G$687:$G$707)</f>
        <v>1830</v>
      </c>
      <c r="H684" s="102">
        <f>SUMIF($D$687:$D$707,$D$684,$H$687:$H$707)</f>
        <v>23902.452940000003</v>
      </c>
    </row>
    <row r="685" spans="1:8" s="2" customFormat="1" ht="15.75" x14ac:dyDescent="0.25">
      <c r="A685" s="84"/>
      <c r="B685" s="100" t="s">
        <v>434</v>
      </c>
      <c r="C685" s="101" t="s">
        <v>112</v>
      </c>
      <c r="D685" s="100">
        <v>2024</v>
      </c>
      <c r="E685" s="100" t="s">
        <v>6</v>
      </c>
      <c r="F685" s="102">
        <f>SUMIF($D$687:$D$707,$D$685,$F$687:$F$707)</f>
        <v>476</v>
      </c>
      <c r="G685" s="102">
        <f>SUMIF($D$687:$D$707,$D$685,$G$687:$G$707)</f>
        <v>1050</v>
      </c>
      <c r="H685" s="102">
        <f>SUMIF($D$687:$D$707,$D$685,$H$687:$H$707)</f>
        <v>9572.6686699999991</v>
      </c>
    </row>
    <row r="686" spans="1:8" s="2" customFormat="1" ht="15.75" x14ac:dyDescent="0.25">
      <c r="A686" s="84"/>
      <c r="B686" s="100" t="s">
        <v>434</v>
      </c>
      <c r="C686" s="101" t="s">
        <v>113</v>
      </c>
      <c r="D686" s="100">
        <v>2025</v>
      </c>
      <c r="E686" s="100" t="s">
        <v>6</v>
      </c>
      <c r="F686" s="102">
        <f>SUMIF($D$687:$D$707,$D$686,$F$687:$F$707)</f>
        <v>472</v>
      </c>
      <c r="G686" s="102">
        <f>SUMIF($D$687:$D$707,$D$686,$G$687:$G$707)</f>
        <v>751</v>
      </c>
      <c r="H686" s="102">
        <f>SUMIF($D$687:$D$707,$D$686,$H$687:$H$707)</f>
        <v>7254.5860499999999</v>
      </c>
    </row>
    <row r="687" spans="1:8" s="56" customFormat="1" ht="110.25" hidden="1" outlineLevel="1" x14ac:dyDescent="0.25">
      <c r="A687" s="55"/>
      <c r="B687" s="48" t="s">
        <v>434</v>
      </c>
      <c r="C687" s="53" t="s">
        <v>224</v>
      </c>
      <c r="D687" s="48">
        <v>2023</v>
      </c>
      <c r="E687" s="55" t="s">
        <v>6</v>
      </c>
      <c r="F687" s="48">
        <v>69</v>
      </c>
      <c r="G687" s="48">
        <v>150</v>
      </c>
      <c r="H687" s="48">
        <v>661.89400000000001</v>
      </c>
    </row>
    <row r="688" spans="1:8" s="56" customFormat="1" ht="78.75" hidden="1" outlineLevel="1" x14ac:dyDescent="0.25">
      <c r="A688" s="55"/>
      <c r="B688" s="48" t="s">
        <v>434</v>
      </c>
      <c r="C688" s="53" t="s">
        <v>375</v>
      </c>
      <c r="D688" s="48">
        <v>2023</v>
      </c>
      <c r="E688" s="55" t="s">
        <v>6</v>
      </c>
      <c r="F688" s="48">
        <v>180</v>
      </c>
      <c r="G688" s="48">
        <v>150</v>
      </c>
      <c r="H688" s="48">
        <v>2063.87887</v>
      </c>
    </row>
    <row r="689" spans="1:8" s="56" customFormat="1" ht="78.75" hidden="1" outlineLevel="1" x14ac:dyDescent="0.25">
      <c r="A689" s="55"/>
      <c r="B689" s="48" t="s">
        <v>434</v>
      </c>
      <c r="C689" s="53" t="s">
        <v>376</v>
      </c>
      <c r="D689" s="48">
        <v>2023</v>
      </c>
      <c r="E689" s="55" t="s">
        <v>6</v>
      </c>
      <c r="F689" s="48">
        <v>29</v>
      </c>
      <c r="G689" s="48">
        <v>150</v>
      </c>
      <c r="H689" s="48">
        <v>242.18800999999999</v>
      </c>
    </row>
    <row r="690" spans="1:8" s="56" customFormat="1" ht="63" hidden="1" outlineLevel="1" x14ac:dyDescent="0.25">
      <c r="A690" s="55"/>
      <c r="B690" s="48" t="s">
        <v>434</v>
      </c>
      <c r="C690" s="53" t="s">
        <v>378</v>
      </c>
      <c r="D690" s="48">
        <v>2023</v>
      </c>
      <c r="E690" s="55" t="s">
        <v>6</v>
      </c>
      <c r="F690" s="48">
        <v>114</v>
      </c>
      <c r="G690" s="48">
        <v>150</v>
      </c>
      <c r="H690" s="48">
        <v>1628.0645999999999</v>
      </c>
    </row>
    <row r="691" spans="1:8" s="56" customFormat="1" ht="78.75" hidden="1" outlineLevel="1" x14ac:dyDescent="0.25">
      <c r="A691" s="55"/>
      <c r="B691" s="48" t="s">
        <v>434</v>
      </c>
      <c r="C691" s="53" t="s">
        <v>379</v>
      </c>
      <c r="D691" s="48">
        <v>2023</v>
      </c>
      <c r="E691" s="55" t="s">
        <v>6</v>
      </c>
      <c r="F691" s="48">
        <v>34.5</v>
      </c>
      <c r="G691" s="48">
        <v>110</v>
      </c>
      <c r="H691" s="48">
        <v>525.77342999999996</v>
      </c>
    </row>
    <row r="692" spans="1:8" s="56" customFormat="1" ht="78.75" hidden="1" outlineLevel="1" x14ac:dyDescent="0.25">
      <c r="A692" s="55"/>
      <c r="B692" s="48" t="s">
        <v>434</v>
      </c>
      <c r="C692" s="53" t="s">
        <v>380</v>
      </c>
      <c r="D692" s="48">
        <v>2023</v>
      </c>
      <c r="E692" s="55" t="s">
        <v>6</v>
      </c>
      <c r="F692" s="48">
        <v>153</v>
      </c>
      <c r="G692" s="48">
        <v>120</v>
      </c>
      <c r="H692" s="48">
        <v>1190.61196</v>
      </c>
    </row>
    <row r="693" spans="1:8" s="56" customFormat="1" ht="94.5" hidden="1" outlineLevel="1" x14ac:dyDescent="0.25">
      <c r="A693" s="55"/>
      <c r="B693" s="48" t="s">
        <v>434</v>
      </c>
      <c r="C693" s="53" t="s">
        <v>381</v>
      </c>
      <c r="D693" s="48">
        <v>2023</v>
      </c>
      <c r="E693" s="55" t="s">
        <v>6</v>
      </c>
      <c r="F693" s="48">
        <v>182</v>
      </c>
      <c r="G693" s="48">
        <v>150</v>
      </c>
      <c r="H693" s="48">
        <v>1552.63309</v>
      </c>
    </row>
    <row r="694" spans="1:8" s="56" customFormat="1" ht="63" hidden="1" outlineLevel="1" x14ac:dyDescent="0.25">
      <c r="A694" s="48"/>
      <c r="B694" s="48" t="s">
        <v>434</v>
      </c>
      <c r="C694" s="53" t="s">
        <v>382</v>
      </c>
      <c r="D694" s="48">
        <v>2023</v>
      </c>
      <c r="E694" s="55" t="s">
        <v>6</v>
      </c>
      <c r="F694" s="48">
        <v>90</v>
      </c>
      <c r="G694" s="48">
        <v>150</v>
      </c>
      <c r="H694" s="48">
        <v>1483.80771</v>
      </c>
    </row>
    <row r="695" spans="1:8" s="56" customFormat="1" ht="78.75" hidden="1" outlineLevel="1" x14ac:dyDescent="0.25">
      <c r="A695" s="48"/>
      <c r="B695" s="48" t="s">
        <v>434</v>
      </c>
      <c r="C695" s="53" t="s">
        <v>383</v>
      </c>
      <c r="D695" s="48">
        <v>2023</v>
      </c>
      <c r="E695" s="55" t="s">
        <v>6</v>
      </c>
      <c r="F695" s="48">
        <v>255</v>
      </c>
      <c r="G695" s="48">
        <v>150</v>
      </c>
      <c r="H695" s="48">
        <v>1605.1362200000001</v>
      </c>
    </row>
    <row r="696" spans="1:8" s="56" customFormat="1" ht="110.25" hidden="1" outlineLevel="1" x14ac:dyDescent="0.25">
      <c r="A696" s="48"/>
      <c r="B696" s="48" t="s">
        <v>434</v>
      </c>
      <c r="C696" s="53" t="s">
        <v>384</v>
      </c>
      <c r="D696" s="48">
        <v>2023</v>
      </c>
      <c r="E696" s="55" t="s">
        <v>6</v>
      </c>
      <c r="F696" s="48">
        <v>486</v>
      </c>
      <c r="G696" s="48">
        <v>550</v>
      </c>
      <c r="H696" s="48">
        <v>12948.465050000001</v>
      </c>
    </row>
    <row r="697" spans="1:8" s="56" customFormat="1" ht="78.75" hidden="1" outlineLevel="1" x14ac:dyDescent="0.25">
      <c r="A697" s="48"/>
      <c r="B697" s="48" t="s">
        <v>434</v>
      </c>
      <c r="C697" s="53" t="s">
        <v>385</v>
      </c>
      <c r="D697" s="48">
        <v>2024</v>
      </c>
      <c r="E697" s="55" t="s">
        <v>6</v>
      </c>
      <c r="F697" s="48">
        <v>169</v>
      </c>
      <c r="G697" s="48">
        <v>150</v>
      </c>
      <c r="H697" s="54">
        <v>3181.6208899999997</v>
      </c>
    </row>
    <row r="698" spans="1:8" s="56" customFormat="1" ht="126" hidden="1" outlineLevel="1" x14ac:dyDescent="0.25">
      <c r="A698" s="48"/>
      <c r="B698" s="48" t="s">
        <v>434</v>
      </c>
      <c r="C698" s="53" t="s">
        <v>386</v>
      </c>
      <c r="D698" s="48">
        <v>2024</v>
      </c>
      <c r="E698" s="55" t="s">
        <v>6</v>
      </c>
      <c r="F698" s="48">
        <v>63</v>
      </c>
      <c r="G698" s="48">
        <v>100</v>
      </c>
      <c r="H698" s="54">
        <v>2164.1696400000001</v>
      </c>
    </row>
    <row r="699" spans="1:8" s="56" customFormat="1" ht="94.5" hidden="1" outlineLevel="1" x14ac:dyDescent="0.25">
      <c r="A699" s="48"/>
      <c r="B699" s="48" t="s">
        <v>434</v>
      </c>
      <c r="C699" s="53" t="s">
        <v>387</v>
      </c>
      <c r="D699" s="48">
        <v>2024</v>
      </c>
      <c r="E699" s="55" t="s">
        <v>6</v>
      </c>
      <c r="F699" s="48">
        <v>56</v>
      </c>
      <c r="G699" s="48">
        <v>150</v>
      </c>
      <c r="H699" s="54">
        <v>1041.4302600000001</v>
      </c>
    </row>
    <row r="700" spans="1:8" s="56" customFormat="1" ht="94.5" hidden="1" outlineLevel="1" x14ac:dyDescent="0.25">
      <c r="A700" s="48"/>
      <c r="B700" s="48" t="s">
        <v>434</v>
      </c>
      <c r="C700" s="53" t="s">
        <v>388</v>
      </c>
      <c r="D700" s="48">
        <v>2024</v>
      </c>
      <c r="E700" s="55" t="s">
        <v>6</v>
      </c>
      <c r="F700" s="48">
        <v>8</v>
      </c>
      <c r="G700" s="48">
        <v>150</v>
      </c>
      <c r="H700" s="54">
        <v>125.52719999999999</v>
      </c>
    </row>
    <row r="701" spans="1:8" s="56" customFormat="1" ht="78.75" hidden="1" outlineLevel="1" x14ac:dyDescent="0.25">
      <c r="A701" s="48"/>
      <c r="B701" s="48" t="s">
        <v>434</v>
      </c>
      <c r="C701" s="53" t="s">
        <v>214</v>
      </c>
      <c r="D701" s="48">
        <v>2024</v>
      </c>
      <c r="E701" s="55" t="s">
        <v>6</v>
      </c>
      <c r="F701" s="48">
        <v>23</v>
      </c>
      <c r="G701" s="48">
        <v>90</v>
      </c>
      <c r="H701" s="54">
        <v>316.43842000000001</v>
      </c>
    </row>
    <row r="702" spans="1:8" s="56" customFormat="1" ht="78.75" hidden="1" outlineLevel="1" x14ac:dyDescent="0.25">
      <c r="A702" s="48"/>
      <c r="B702" s="48" t="s">
        <v>434</v>
      </c>
      <c r="C702" s="53" t="s">
        <v>389</v>
      </c>
      <c r="D702" s="48">
        <v>2024</v>
      </c>
      <c r="E702" s="55" t="s">
        <v>6</v>
      </c>
      <c r="F702" s="48">
        <v>112</v>
      </c>
      <c r="G702" s="48">
        <v>150</v>
      </c>
      <c r="H702" s="54">
        <v>2397.4951599999999</v>
      </c>
    </row>
    <row r="703" spans="1:8" s="56" customFormat="1" ht="126" hidden="1" outlineLevel="1" x14ac:dyDescent="0.25">
      <c r="A703" s="48"/>
      <c r="B703" s="48" t="s">
        <v>434</v>
      </c>
      <c r="C703" s="53" t="s">
        <v>220</v>
      </c>
      <c r="D703" s="48">
        <v>2024</v>
      </c>
      <c r="E703" s="55" t="s">
        <v>6</v>
      </c>
      <c r="F703" s="48">
        <v>29</v>
      </c>
      <c r="G703" s="48">
        <v>110</v>
      </c>
      <c r="H703" s="54">
        <v>205.41182000000001</v>
      </c>
    </row>
    <row r="704" spans="1:8" s="56" customFormat="1" ht="94.5" hidden="1" outlineLevel="1" x14ac:dyDescent="0.25">
      <c r="A704" s="48"/>
      <c r="B704" s="48" t="s">
        <v>434</v>
      </c>
      <c r="C704" s="53" t="s">
        <v>390</v>
      </c>
      <c r="D704" s="48">
        <v>2024</v>
      </c>
      <c r="E704" s="55" t="s">
        <v>6</v>
      </c>
      <c r="F704" s="48">
        <v>16</v>
      </c>
      <c r="G704" s="48">
        <v>150</v>
      </c>
      <c r="H704" s="54">
        <v>140.57527999999999</v>
      </c>
    </row>
    <row r="705" spans="1:8" s="2" customFormat="1" ht="126" hidden="1" outlineLevel="1" x14ac:dyDescent="0.25">
      <c r="A705" s="84"/>
      <c r="B705" s="84" t="s">
        <v>434</v>
      </c>
      <c r="C705" s="104" t="s">
        <v>1347</v>
      </c>
      <c r="D705" s="84">
        <v>2025</v>
      </c>
      <c r="E705" s="135" t="s">
        <v>6</v>
      </c>
      <c r="F705" s="84">
        <v>142</v>
      </c>
      <c r="G705" s="84">
        <v>250</v>
      </c>
      <c r="H705" s="147">
        <v>2316.1805399999998</v>
      </c>
    </row>
    <row r="706" spans="1:8" s="2" customFormat="1" ht="157.5" hidden="1" outlineLevel="1" x14ac:dyDescent="0.25">
      <c r="A706" s="84"/>
      <c r="B706" s="84" t="s">
        <v>434</v>
      </c>
      <c r="C706" s="104" t="s">
        <v>1348</v>
      </c>
      <c r="D706" s="84">
        <v>2025</v>
      </c>
      <c r="E706" s="135" t="s">
        <v>6</v>
      </c>
      <c r="F706" s="84">
        <v>330</v>
      </c>
      <c r="G706" s="84">
        <v>501</v>
      </c>
      <c r="H706" s="134">
        <v>4938.4055099999996</v>
      </c>
    </row>
    <row r="707" spans="1:8" s="2" customFormat="1" ht="15.75" hidden="1" outlineLevel="1" x14ac:dyDescent="0.25">
      <c r="A707" s="84"/>
      <c r="B707" s="84" t="s">
        <v>434</v>
      </c>
      <c r="C707" s="104"/>
      <c r="D707" s="84">
        <v>2025</v>
      </c>
      <c r="E707" s="135" t="s">
        <v>6</v>
      </c>
      <c r="F707" s="84"/>
      <c r="G707" s="84"/>
      <c r="H707" s="147"/>
    </row>
    <row r="708" spans="1:8" s="2" customFormat="1" ht="63" collapsed="1" x14ac:dyDescent="0.25">
      <c r="A708" s="84"/>
      <c r="B708" s="176" t="s">
        <v>434</v>
      </c>
      <c r="C708" s="177" t="s">
        <v>435</v>
      </c>
      <c r="D708" s="178"/>
      <c r="E708" s="179" t="s">
        <v>363</v>
      </c>
      <c r="F708" s="178"/>
      <c r="G708" s="178"/>
      <c r="H708" s="178"/>
    </row>
    <row r="709" spans="1:8" s="2" customFormat="1" ht="15.75" x14ac:dyDescent="0.25">
      <c r="A709" s="84"/>
      <c r="B709" s="111" t="s">
        <v>434</v>
      </c>
      <c r="C709" s="112" t="s">
        <v>112</v>
      </c>
      <c r="D709" s="111">
        <v>2023</v>
      </c>
      <c r="E709" s="111" t="s">
        <v>363</v>
      </c>
      <c r="F709" s="113">
        <f>SUMIF($D$712:$D$715,$D$709,$F$712:$F$715)</f>
        <v>0</v>
      </c>
      <c r="G709" s="113">
        <f>SUMIF($D$712:$D$715,$D$709,$G$712:$G$715)</f>
        <v>0</v>
      </c>
      <c r="H709" s="113">
        <f>SUMIF($D$712:$D$715,$D$709,$H$712:$H$715)</f>
        <v>0</v>
      </c>
    </row>
    <row r="710" spans="1:8" s="2" customFormat="1" ht="15.75" x14ac:dyDescent="0.25">
      <c r="A710" s="84"/>
      <c r="B710" s="111" t="s">
        <v>434</v>
      </c>
      <c r="C710" s="112" t="s">
        <v>112</v>
      </c>
      <c r="D710" s="111">
        <v>2024</v>
      </c>
      <c r="E710" s="111" t="s">
        <v>363</v>
      </c>
      <c r="F710" s="113">
        <f>SUMIF($D$712:$D$715,$D$710,$F$712:$F$715)</f>
        <v>272</v>
      </c>
      <c r="G710" s="113">
        <f>SUMIF($D$712:$D$715,$D$710,$G$712:$G$715)</f>
        <v>2499.5</v>
      </c>
      <c r="H710" s="113">
        <f>SUMIF($D$712:$D$715,$D$710,$H$712:$H$715)</f>
        <v>7822.1787000000004</v>
      </c>
    </row>
    <row r="711" spans="1:8" s="2" customFormat="1" ht="15.75" x14ac:dyDescent="0.25">
      <c r="A711" s="84"/>
      <c r="B711" s="111" t="s">
        <v>434</v>
      </c>
      <c r="C711" s="112" t="s">
        <v>113</v>
      </c>
      <c r="D711" s="111">
        <v>2025</v>
      </c>
      <c r="E711" s="111" t="s">
        <v>363</v>
      </c>
      <c r="F711" s="113">
        <f>SUMIF($D$712:$D$715,$D$711,$F$712:$F$715)</f>
        <v>244</v>
      </c>
      <c r="G711" s="113">
        <f>SUMIF($D$712:$D$715,$D$711,$G$712:$G$715)</f>
        <v>1125</v>
      </c>
      <c r="H711" s="113">
        <f>SUMIF($D$712:$D$715,$D$711,$H$712:$H$715)</f>
        <v>8158.7341699999997</v>
      </c>
    </row>
    <row r="712" spans="1:8" s="2" customFormat="1" ht="15.75" hidden="1" customHeight="1" outlineLevel="1" x14ac:dyDescent="0.25">
      <c r="A712" s="135"/>
      <c r="B712" s="84" t="s">
        <v>434</v>
      </c>
      <c r="C712" s="104"/>
      <c r="D712" s="84">
        <v>2023</v>
      </c>
      <c r="E712" s="135" t="s">
        <v>363</v>
      </c>
      <c r="F712" s="84"/>
      <c r="G712" s="84"/>
      <c r="H712" s="84"/>
    </row>
    <row r="713" spans="1:8" s="2" customFormat="1" ht="126" hidden="1" customHeight="1" outlineLevel="1" x14ac:dyDescent="0.25">
      <c r="A713" s="135"/>
      <c r="B713" s="84" t="s">
        <v>434</v>
      </c>
      <c r="C713" s="104" t="s">
        <v>393</v>
      </c>
      <c r="D713" s="84">
        <v>2024</v>
      </c>
      <c r="E713" s="135" t="s">
        <v>363</v>
      </c>
      <c r="F713" s="84">
        <v>272</v>
      </c>
      <c r="G713" s="84">
        <v>2499.5</v>
      </c>
      <c r="H713" s="84">
        <v>7822.1787000000004</v>
      </c>
    </row>
    <row r="714" spans="1:8" s="2" customFormat="1" ht="126" hidden="1" customHeight="1" outlineLevel="1" x14ac:dyDescent="0.25">
      <c r="A714" s="84"/>
      <c r="B714" s="84" t="s">
        <v>434</v>
      </c>
      <c r="C714" s="104" t="s">
        <v>1352</v>
      </c>
      <c r="D714" s="84">
        <v>2025</v>
      </c>
      <c r="E714" s="135" t="s">
        <v>363</v>
      </c>
      <c r="F714" s="84">
        <v>244</v>
      </c>
      <c r="G714" s="84">
        <v>1125</v>
      </c>
      <c r="H714" s="133">
        <v>8158.7341699999997</v>
      </c>
    </row>
    <row r="715" spans="1:8" s="2" customFormat="1" ht="15.75" hidden="1" customHeight="1" outlineLevel="1" x14ac:dyDescent="0.25">
      <c r="A715" s="84"/>
      <c r="B715" s="84" t="s">
        <v>434</v>
      </c>
      <c r="C715" s="104"/>
      <c r="D715" s="84">
        <v>2025</v>
      </c>
      <c r="E715" s="135" t="s">
        <v>363</v>
      </c>
      <c r="F715" s="84"/>
      <c r="G715" s="84"/>
      <c r="H715" s="84"/>
    </row>
    <row r="716" spans="1:8" s="2" customFormat="1" ht="63" collapsed="1" x14ac:dyDescent="0.25">
      <c r="A716" s="84"/>
      <c r="B716" s="180" t="s">
        <v>436</v>
      </c>
      <c r="C716" s="181" t="s">
        <v>437</v>
      </c>
      <c r="D716" s="182"/>
      <c r="E716" s="183" t="s">
        <v>6</v>
      </c>
      <c r="F716" s="182"/>
      <c r="G716" s="182"/>
      <c r="H716" s="182"/>
    </row>
    <row r="717" spans="1:8" s="2" customFormat="1" ht="15.75" x14ac:dyDescent="0.25">
      <c r="A717" s="84"/>
      <c r="B717" s="100" t="s">
        <v>436</v>
      </c>
      <c r="C717" s="101" t="s">
        <v>112</v>
      </c>
      <c r="D717" s="100">
        <v>2023</v>
      </c>
      <c r="E717" s="100" t="s">
        <v>6</v>
      </c>
      <c r="F717" s="102">
        <f>SUMIF($D$720:$D$725,$D$717,$F$720:$F$725)</f>
        <v>0</v>
      </c>
      <c r="G717" s="102">
        <f>SUMIF($D$720:$D$725,$D$717,$G$720:$G$725)</f>
        <v>0</v>
      </c>
      <c r="H717" s="102">
        <f>SUMIF($D$720:$D$725,$D$717,$H$720:$H$725)</f>
        <v>0</v>
      </c>
    </row>
    <row r="718" spans="1:8" s="2" customFormat="1" ht="15.75" x14ac:dyDescent="0.25">
      <c r="A718" s="84"/>
      <c r="B718" s="100" t="s">
        <v>436</v>
      </c>
      <c r="C718" s="101" t="s">
        <v>112</v>
      </c>
      <c r="D718" s="100">
        <v>2024</v>
      </c>
      <c r="E718" s="100" t="s">
        <v>6</v>
      </c>
      <c r="F718" s="102">
        <f>SUMIF($D$720:$D$725,$D$718,$F$720:$F$725)</f>
        <v>84</v>
      </c>
      <c r="G718" s="102">
        <f>SUMIF($D$720:$D$725,$D$718,$G$720:$G$725)</f>
        <v>207</v>
      </c>
      <c r="H718" s="102">
        <f>SUMIF($D$720:$D$725,$D$718,$H$720:$H$725)</f>
        <v>1243.2774300000001</v>
      </c>
    </row>
    <row r="719" spans="1:8" s="2" customFormat="1" ht="15.75" x14ac:dyDescent="0.25">
      <c r="A719" s="84"/>
      <c r="B719" s="100" t="s">
        <v>436</v>
      </c>
      <c r="C719" s="101" t="s">
        <v>113</v>
      </c>
      <c r="D719" s="100">
        <v>2025</v>
      </c>
      <c r="E719" s="100" t="s">
        <v>6</v>
      </c>
      <c r="F719" s="102">
        <f>SUMIF($D$720:$D$725,$D$719,$F$720:$F$725)</f>
        <v>597</v>
      </c>
      <c r="G719" s="102">
        <f>SUMIF($D$720:$D$725,$D$719,$G$720:$G$725)</f>
        <v>768.9</v>
      </c>
      <c r="H719" s="102">
        <f>SUMIF($D$720:$D$725,$D$719,$H$720:$H$725)</f>
        <v>11073.269909999999</v>
      </c>
    </row>
    <row r="720" spans="1:8" s="2" customFormat="1" ht="15.75" hidden="1" outlineLevel="1" x14ac:dyDescent="0.25">
      <c r="A720" s="135"/>
      <c r="B720" s="84" t="s">
        <v>436</v>
      </c>
      <c r="C720" s="104"/>
      <c r="D720" s="84">
        <v>2023</v>
      </c>
      <c r="E720" s="135" t="s">
        <v>6</v>
      </c>
      <c r="F720" s="84"/>
      <c r="G720" s="84"/>
      <c r="H720" s="84"/>
    </row>
    <row r="721" spans="1:8" s="2" customFormat="1" ht="141.75" hidden="1" outlineLevel="1" x14ac:dyDescent="0.25">
      <c r="A721" s="135"/>
      <c r="B721" s="84" t="s">
        <v>436</v>
      </c>
      <c r="C721" s="104" t="s">
        <v>396</v>
      </c>
      <c r="D721" s="84">
        <v>2024</v>
      </c>
      <c r="E721" s="135" t="s">
        <v>6</v>
      </c>
      <c r="F721" s="84">
        <v>84</v>
      </c>
      <c r="G721" s="84">
        <v>207</v>
      </c>
      <c r="H721" s="147">
        <v>1243.2774300000001</v>
      </c>
    </row>
    <row r="722" spans="1:8" s="2" customFormat="1" ht="78.75" hidden="1" outlineLevel="1" x14ac:dyDescent="0.25">
      <c r="A722" s="84"/>
      <c r="B722" s="84" t="s">
        <v>436</v>
      </c>
      <c r="C722" s="104" t="s">
        <v>1353</v>
      </c>
      <c r="D722" s="84">
        <v>2025</v>
      </c>
      <c r="E722" s="135" t="s">
        <v>6</v>
      </c>
      <c r="F722" s="84">
        <v>460</v>
      </c>
      <c r="G722" s="84">
        <v>148.4</v>
      </c>
      <c r="H722" s="147">
        <v>5674.2948999999999</v>
      </c>
    </row>
    <row r="723" spans="1:8" s="2" customFormat="1" ht="94.5" hidden="1" outlineLevel="1" x14ac:dyDescent="0.25">
      <c r="A723" s="84"/>
      <c r="B723" s="84" t="s">
        <v>436</v>
      </c>
      <c r="C723" s="104" t="s">
        <v>1354</v>
      </c>
      <c r="D723" s="84">
        <v>2025</v>
      </c>
      <c r="E723" s="135" t="s">
        <v>6</v>
      </c>
      <c r="F723" s="84">
        <v>115</v>
      </c>
      <c r="G723" s="84">
        <v>305.5</v>
      </c>
      <c r="H723" s="147">
        <v>4493.4499299999998</v>
      </c>
    </row>
    <row r="724" spans="1:8" s="2" customFormat="1" ht="173.25" hidden="1" outlineLevel="1" x14ac:dyDescent="0.25">
      <c r="A724" s="84"/>
      <c r="B724" s="84" t="s">
        <v>436</v>
      </c>
      <c r="C724" s="104" t="s">
        <v>1355</v>
      </c>
      <c r="D724" s="84">
        <v>2025</v>
      </c>
      <c r="E724" s="135" t="s">
        <v>6</v>
      </c>
      <c r="F724" s="84">
        <v>22</v>
      </c>
      <c r="G724" s="84">
        <v>315</v>
      </c>
      <c r="H724" s="147">
        <v>905.52508</v>
      </c>
    </row>
    <row r="725" spans="1:8" s="2" customFormat="1" ht="15.75" hidden="1" outlineLevel="1" x14ac:dyDescent="0.25">
      <c r="A725" s="84"/>
      <c r="B725" s="84" t="s">
        <v>436</v>
      </c>
      <c r="C725" s="104"/>
      <c r="D725" s="84">
        <v>2025</v>
      </c>
      <c r="E725" s="135" t="s">
        <v>6</v>
      </c>
      <c r="F725" s="84"/>
      <c r="G725" s="84"/>
      <c r="H725" s="84"/>
    </row>
    <row r="726" spans="1:8" s="2" customFormat="1" ht="47.25" collapsed="1" x14ac:dyDescent="0.25">
      <c r="A726" s="84"/>
      <c r="B726" s="176" t="s">
        <v>438</v>
      </c>
      <c r="C726" s="177" t="s">
        <v>439</v>
      </c>
      <c r="D726" s="178"/>
      <c r="E726" s="179" t="s">
        <v>363</v>
      </c>
      <c r="F726" s="178"/>
      <c r="G726" s="178"/>
      <c r="H726" s="178"/>
    </row>
    <row r="727" spans="1:8" s="2" customFormat="1" ht="15.75" x14ac:dyDescent="0.25">
      <c r="A727" s="84"/>
      <c r="B727" s="111" t="s">
        <v>438</v>
      </c>
      <c r="C727" s="112" t="s">
        <v>112</v>
      </c>
      <c r="D727" s="111">
        <v>2023</v>
      </c>
      <c r="E727" s="111" t="s">
        <v>363</v>
      </c>
      <c r="F727" s="113">
        <f>SUMIF($D$730:$D$736,$D$727,$F$730:$F$736)</f>
        <v>240.4</v>
      </c>
      <c r="G727" s="113">
        <f>SUMIF($D$730:$D$736,$D$727,$G$730:$G$736)</f>
        <v>460</v>
      </c>
      <c r="H727" s="113">
        <f>SUMIF($D$730:$D$736,$D$727,$H$730:$H$736)</f>
        <v>3227.6304599999999</v>
      </c>
    </row>
    <row r="728" spans="1:8" s="2" customFormat="1" ht="15.75" x14ac:dyDescent="0.25">
      <c r="A728" s="84"/>
      <c r="B728" s="111" t="s">
        <v>438</v>
      </c>
      <c r="C728" s="112" t="s">
        <v>112</v>
      </c>
      <c r="D728" s="111">
        <v>2024</v>
      </c>
      <c r="E728" s="111" t="s">
        <v>363</v>
      </c>
      <c r="F728" s="113">
        <f>SUMIF($D$730:$D$736,$D$728,$F$730:$F$736)</f>
        <v>75</v>
      </c>
      <c r="G728" s="113">
        <f>SUMIF($D$730:$D$736,$D$728,$G$730:$G$736)</f>
        <v>1335</v>
      </c>
      <c r="H728" s="113">
        <f>SUMIF($D$730:$D$736,$D$728,$H$730:$H$736)</f>
        <v>1423.52952</v>
      </c>
    </row>
    <row r="729" spans="1:8" s="2" customFormat="1" ht="15.75" x14ac:dyDescent="0.25">
      <c r="A729" s="84"/>
      <c r="B729" s="111" t="s">
        <v>438</v>
      </c>
      <c r="C729" s="112" t="s">
        <v>113</v>
      </c>
      <c r="D729" s="111">
        <v>2025</v>
      </c>
      <c r="E729" s="111" t="s">
        <v>363</v>
      </c>
      <c r="F729" s="113">
        <f>SUMIF($D$730:$D$736,$D$729,$F$730:$F$736)</f>
        <v>73</v>
      </c>
      <c r="G729" s="113">
        <f>SUMIF($D$730:$D$736,$D$729,$G$730:$G$736)</f>
        <v>30</v>
      </c>
      <c r="H729" s="113">
        <f>SUMIF($D$730:$D$736,$D$729,$H$730:$H$736)</f>
        <v>1470.3454899999999</v>
      </c>
    </row>
    <row r="730" spans="1:8" s="2" customFormat="1" ht="78.75" hidden="1" outlineLevel="1" x14ac:dyDescent="0.25">
      <c r="A730" s="135"/>
      <c r="B730" s="84" t="s">
        <v>438</v>
      </c>
      <c r="C730" s="104" t="s">
        <v>402</v>
      </c>
      <c r="D730" s="84">
        <v>2023</v>
      </c>
      <c r="E730" s="135" t="s">
        <v>363</v>
      </c>
      <c r="F730" s="84">
        <v>40</v>
      </c>
      <c r="G730" s="84">
        <v>150</v>
      </c>
      <c r="H730" s="84">
        <v>256.00448</v>
      </c>
    </row>
    <row r="731" spans="1:8" s="2" customFormat="1" ht="78.75" hidden="1" outlineLevel="1" x14ac:dyDescent="0.25">
      <c r="A731" s="135"/>
      <c r="B731" s="84" t="s">
        <v>438</v>
      </c>
      <c r="C731" s="104" t="s">
        <v>403</v>
      </c>
      <c r="D731" s="84">
        <v>2023</v>
      </c>
      <c r="E731" s="135" t="s">
        <v>363</v>
      </c>
      <c r="F731" s="84">
        <v>174</v>
      </c>
      <c r="G731" s="84">
        <v>150</v>
      </c>
      <c r="H731" s="84">
        <v>2467.4866999999999</v>
      </c>
    </row>
    <row r="732" spans="1:8" s="2" customFormat="1" ht="110.25" hidden="1" outlineLevel="1" x14ac:dyDescent="0.25">
      <c r="A732" s="135"/>
      <c r="B732" s="84" t="s">
        <v>438</v>
      </c>
      <c r="C732" s="104" t="s">
        <v>405</v>
      </c>
      <c r="D732" s="84">
        <v>2023</v>
      </c>
      <c r="E732" s="135" t="s">
        <v>363</v>
      </c>
      <c r="F732" s="84">
        <v>26.4</v>
      </c>
      <c r="G732" s="84">
        <v>160</v>
      </c>
      <c r="H732" s="84">
        <v>504.13928000000004</v>
      </c>
    </row>
    <row r="733" spans="1:8" s="2" customFormat="1" ht="110.25" hidden="1" outlineLevel="1" x14ac:dyDescent="0.25">
      <c r="A733" s="135"/>
      <c r="B733" s="84" t="s">
        <v>438</v>
      </c>
      <c r="C733" s="104" t="s">
        <v>406</v>
      </c>
      <c r="D733" s="84">
        <v>2024</v>
      </c>
      <c r="E733" s="135" t="s">
        <v>363</v>
      </c>
      <c r="F733" s="84">
        <v>32</v>
      </c>
      <c r="G733" s="84">
        <v>475</v>
      </c>
      <c r="H733" s="84">
        <v>835.15138000000002</v>
      </c>
    </row>
    <row r="734" spans="1:8" s="2" customFormat="1" ht="94.5" hidden="1" outlineLevel="1" x14ac:dyDescent="0.25">
      <c r="A734" s="135"/>
      <c r="B734" s="84" t="s">
        <v>438</v>
      </c>
      <c r="C734" s="104" t="s">
        <v>408</v>
      </c>
      <c r="D734" s="84">
        <v>2024</v>
      </c>
      <c r="E734" s="135" t="s">
        <v>363</v>
      </c>
      <c r="F734" s="84">
        <v>43</v>
      </c>
      <c r="G734" s="84">
        <v>860</v>
      </c>
      <c r="H734" s="84">
        <v>588.37814000000003</v>
      </c>
    </row>
    <row r="735" spans="1:8" s="2" customFormat="1" ht="173.25" hidden="1" outlineLevel="1" x14ac:dyDescent="0.25">
      <c r="A735" s="84"/>
      <c r="B735" s="84" t="s">
        <v>438</v>
      </c>
      <c r="C735" s="104" t="s">
        <v>1223</v>
      </c>
      <c r="D735" s="84">
        <v>2025</v>
      </c>
      <c r="E735" s="135" t="s">
        <v>363</v>
      </c>
      <c r="F735" s="84">
        <v>73</v>
      </c>
      <c r="G735" s="84">
        <v>30</v>
      </c>
      <c r="H735" s="84">
        <v>1470.3454899999999</v>
      </c>
    </row>
    <row r="736" spans="1:8" s="2" customFormat="1" ht="15.75" hidden="1" outlineLevel="1" x14ac:dyDescent="0.25">
      <c r="A736" s="84"/>
      <c r="B736" s="84" t="s">
        <v>438</v>
      </c>
      <c r="C736" s="104"/>
      <c r="D736" s="84">
        <v>2025</v>
      </c>
      <c r="E736" s="135" t="s">
        <v>363</v>
      </c>
      <c r="F736" s="84"/>
      <c r="G736" s="84"/>
      <c r="H736" s="84"/>
    </row>
    <row r="737" spans="1:8" s="2" customFormat="1" ht="47.25" collapsed="1" x14ac:dyDescent="0.25">
      <c r="A737" s="84"/>
      <c r="B737" s="180" t="s">
        <v>440</v>
      </c>
      <c r="C737" s="181" t="s">
        <v>441</v>
      </c>
      <c r="D737" s="182"/>
      <c r="E737" s="183" t="s">
        <v>363</v>
      </c>
      <c r="F737" s="182"/>
      <c r="G737" s="182"/>
      <c r="H737" s="182"/>
    </row>
    <row r="738" spans="1:8" s="2" customFormat="1" ht="15.75" x14ac:dyDescent="0.25">
      <c r="A738" s="84"/>
      <c r="B738" s="100" t="s">
        <v>440</v>
      </c>
      <c r="C738" s="101" t="s">
        <v>112</v>
      </c>
      <c r="D738" s="100">
        <v>2023</v>
      </c>
      <c r="E738" s="100" t="s">
        <v>363</v>
      </c>
      <c r="F738" s="102">
        <f>SUMIF($D$741:$D$752,$D$738,$F$741:$F$752)</f>
        <v>456.8</v>
      </c>
      <c r="G738" s="102">
        <f>SUMIF($D$741:$D$752,$D$738,$G$741:$G$752)</f>
        <v>3336.3</v>
      </c>
      <c r="H738" s="102">
        <f>SUMIF($D$741:$D$752,$D$738,$H$741:$H$752)</f>
        <v>12752.467290000001</v>
      </c>
    </row>
    <row r="739" spans="1:8" s="2" customFormat="1" ht="15.75" x14ac:dyDescent="0.25">
      <c r="A739" s="84"/>
      <c r="B739" s="100" t="s">
        <v>440</v>
      </c>
      <c r="C739" s="101" t="s">
        <v>112</v>
      </c>
      <c r="D739" s="100">
        <v>2024</v>
      </c>
      <c r="E739" s="100" t="s">
        <v>363</v>
      </c>
      <c r="F739" s="102">
        <f>SUMIF($D$741:$D$752,$D$739,$F$741:$F$752)</f>
        <v>1714</v>
      </c>
      <c r="G739" s="102">
        <f>SUMIF($D$741:$D$752,$D$739,$G$741:$G$752)</f>
        <v>3337</v>
      </c>
      <c r="H739" s="102">
        <f>SUMIF($D$741:$D$752,$D$739,$H$741:$H$752)</f>
        <v>19870.180769999999</v>
      </c>
    </row>
    <row r="740" spans="1:8" s="2" customFormat="1" ht="15.75" x14ac:dyDescent="0.25">
      <c r="A740" s="84"/>
      <c r="B740" s="100" t="s">
        <v>440</v>
      </c>
      <c r="C740" s="101" t="s">
        <v>113</v>
      </c>
      <c r="D740" s="100">
        <v>2025</v>
      </c>
      <c r="E740" s="100" t="s">
        <v>363</v>
      </c>
      <c r="F740" s="102">
        <f>SUMIF($D$741:$D$752,$D$740,$F$741:$F$752)</f>
        <v>0</v>
      </c>
      <c r="G740" s="102">
        <f>SUMIF($D$741:$D$752,$D$740,$G$741:$G$752)</f>
        <v>0</v>
      </c>
      <c r="H740" s="102">
        <f>SUMIF($D$741:$D$752,$D$740,$H$741:$H$752)</f>
        <v>0</v>
      </c>
    </row>
    <row r="741" spans="1:8" s="2" customFormat="1" ht="126" hidden="1" outlineLevel="1" x14ac:dyDescent="0.25">
      <c r="A741" s="135"/>
      <c r="B741" s="84" t="s">
        <v>440</v>
      </c>
      <c r="C741" s="104" t="s">
        <v>229</v>
      </c>
      <c r="D741" s="84">
        <v>2023</v>
      </c>
      <c r="E741" s="135" t="s">
        <v>363</v>
      </c>
      <c r="F741" s="84">
        <v>128.5</v>
      </c>
      <c r="G741" s="84">
        <v>150</v>
      </c>
      <c r="H741" s="84">
        <v>2401.0826699999998</v>
      </c>
    </row>
    <row r="742" spans="1:8" s="2" customFormat="1" ht="94.5" hidden="1" outlineLevel="1" x14ac:dyDescent="0.25">
      <c r="A742" s="135"/>
      <c r="B742" s="84" t="s">
        <v>440</v>
      </c>
      <c r="C742" s="104" t="s">
        <v>374</v>
      </c>
      <c r="D742" s="84">
        <v>2023</v>
      </c>
      <c r="E742" s="135" t="s">
        <v>363</v>
      </c>
      <c r="F742" s="84">
        <v>121</v>
      </c>
      <c r="G742" s="84">
        <v>150</v>
      </c>
      <c r="H742" s="84">
        <v>3343.20208</v>
      </c>
    </row>
    <row r="743" spans="1:8" s="2" customFormat="1" ht="141.75" hidden="1" outlineLevel="1" x14ac:dyDescent="0.25">
      <c r="A743" s="135"/>
      <c r="B743" s="84" t="s">
        <v>440</v>
      </c>
      <c r="C743" s="104" t="s">
        <v>398</v>
      </c>
      <c r="D743" s="84">
        <v>2023</v>
      </c>
      <c r="E743" s="135" t="s">
        <v>363</v>
      </c>
      <c r="F743" s="84">
        <v>36</v>
      </c>
      <c r="G743" s="84">
        <v>462.63</v>
      </c>
      <c r="H743" s="84">
        <v>567.92705000000001</v>
      </c>
    </row>
    <row r="744" spans="1:8" s="2" customFormat="1" ht="110.25" hidden="1" outlineLevel="1" x14ac:dyDescent="0.25">
      <c r="A744" s="135"/>
      <c r="B744" s="84" t="s">
        <v>440</v>
      </c>
      <c r="C744" s="104" t="s">
        <v>412</v>
      </c>
      <c r="D744" s="84">
        <v>2023</v>
      </c>
      <c r="E744" s="135" t="s">
        <v>363</v>
      </c>
      <c r="F744" s="84">
        <v>13</v>
      </c>
      <c r="G744" s="84">
        <v>505</v>
      </c>
      <c r="H744" s="84">
        <v>281.43698999999998</v>
      </c>
    </row>
    <row r="745" spans="1:8" s="2" customFormat="1" ht="78.75" hidden="1" outlineLevel="1" x14ac:dyDescent="0.25">
      <c r="A745" s="135"/>
      <c r="B745" s="84" t="s">
        <v>440</v>
      </c>
      <c r="C745" s="104" t="s">
        <v>413</v>
      </c>
      <c r="D745" s="84">
        <v>2023</v>
      </c>
      <c r="E745" s="135" t="s">
        <v>363</v>
      </c>
      <c r="F745" s="84">
        <v>26</v>
      </c>
      <c r="G745" s="84">
        <v>643</v>
      </c>
      <c r="H745" s="84">
        <v>3350.8986199999999</v>
      </c>
    </row>
    <row r="746" spans="1:8" s="2" customFormat="1" ht="110.25" hidden="1" outlineLevel="1" x14ac:dyDescent="0.25">
      <c r="A746" s="135"/>
      <c r="B746" s="84" t="s">
        <v>440</v>
      </c>
      <c r="C746" s="104" t="s">
        <v>414</v>
      </c>
      <c r="D746" s="84">
        <v>2023</v>
      </c>
      <c r="E746" s="135" t="s">
        <v>363</v>
      </c>
      <c r="F746" s="84">
        <v>98</v>
      </c>
      <c r="G746" s="84">
        <v>350.87</v>
      </c>
      <c r="H746" s="84">
        <v>2308.5680900000002</v>
      </c>
    </row>
    <row r="747" spans="1:8" s="2" customFormat="1" ht="173.25" hidden="1" outlineLevel="1" x14ac:dyDescent="0.25">
      <c r="A747" s="135"/>
      <c r="B747" s="84" t="s">
        <v>440</v>
      </c>
      <c r="C747" s="104" t="s">
        <v>226</v>
      </c>
      <c r="D747" s="84">
        <v>2023</v>
      </c>
      <c r="E747" s="135" t="s">
        <v>363</v>
      </c>
      <c r="F747" s="84">
        <v>34.299999999999997</v>
      </c>
      <c r="G747" s="84">
        <v>1074.8</v>
      </c>
      <c r="H747" s="84">
        <v>499.35178999999999</v>
      </c>
    </row>
    <row r="748" spans="1:8" s="2" customFormat="1" ht="141.75" hidden="1" outlineLevel="1" x14ac:dyDescent="0.25">
      <c r="A748" s="135"/>
      <c r="B748" s="84" t="s">
        <v>440</v>
      </c>
      <c r="C748" s="104" t="s">
        <v>218</v>
      </c>
      <c r="D748" s="84">
        <v>2024</v>
      </c>
      <c r="E748" s="135" t="s">
        <v>363</v>
      </c>
      <c r="F748" s="84">
        <v>40</v>
      </c>
      <c r="G748" s="84">
        <v>150</v>
      </c>
      <c r="H748" s="84">
        <v>1320.7124699999999</v>
      </c>
    </row>
    <row r="749" spans="1:8" s="2" customFormat="1" ht="126" hidden="1" outlineLevel="1" x14ac:dyDescent="0.25">
      <c r="A749" s="135"/>
      <c r="B749" s="84" t="s">
        <v>440</v>
      </c>
      <c r="C749" s="104" t="s">
        <v>418</v>
      </c>
      <c r="D749" s="84">
        <v>2024</v>
      </c>
      <c r="E749" s="135" t="s">
        <v>363</v>
      </c>
      <c r="F749" s="84">
        <v>20</v>
      </c>
      <c r="G749" s="84">
        <v>480</v>
      </c>
      <c r="H749" s="84">
        <v>624.79016000000001</v>
      </c>
    </row>
    <row r="750" spans="1:8" s="2" customFormat="1" ht="78.75" hidden="1" outlineLevel="1" x14ac:dyDescent="0.25">
      <c r="A750" s="135"/>
      <c r="B750" s="84" t="s">
        <v>440</v>
      </c>
      <c r="C750" s="104" t="s">
        <v>420</v>
      </c>
      <c r="D750" s="84">
        <v>2024</v>
      </c>
      <c r="E750" s="135" t="s">
        <v>363</v>
      </c>
      <c r="F750" s="84">
        <v>1630</v>
      </c>
      <c r="G750" s="84">
        <v>2500</v>
      </c>
      <c r="H750" s="84">
        <v>17594.219059999999</v>
      </c>
    </row>
    <row r="751" spans="1:8" s="2" customFormat="1" ht="141.75" hidden="1" outlineLevel="1" x14ac:dyDescent="0.25">
      <c r="A751" s="135"/>
      <c r="B751" s="84" t="s">
        <v>440</v>
      </c>
      <c r="C751" s="104" t="s">
        <v>396</v>
      </c>
      <c r="D751" s="84">
        <v>2024</v>
      </c>
      <c r="E751" s="135" t="s">
        <v>363</v>
      </c>
      <c r="F751" s="84">
        <v>24</v>
      </c>
      <c r="G751" s="84">
        <v>207</v>
      </c>
      <c r="H751" s="84">
        <v>330.45907999999997</v>
      </c>
    </row>
    <row r="752" spans="1:8" s="2" customFormat="1" ht="15.75" hidden="1" outlineLevel="1" x14ac:dyDescent="0.25">
      <c r="A752" s="84"/>
      <c r="B752" s="84" t="s">
        <v>440</v>
      </c>
      <c r="C752" s="104"/>
      <c r="D752" s="84">
        <v>2025</v>
      </c>
      <c r="E752" s="135" t="s">
        <v>363</v>
      </c>
      <c r="F752" s="84"/>
      <c r="G752" s="84"/>
      <c r="H752" s="84"/>
    </row>
    <row r="753" spans="1:8" s="2" customFormat="1" ht="47.25" collapsed="1" x14ac:dyDescent="0.25">
      <c r="A753" s="84"/>
      <c r="B753" s="176" t="s">
        <v>97</v>
      </c>
      <c r="C753" s="177" t="s">
        <v>442</v>
      </c>
      <c r="D753" s="178"/>
      <c r="E753" s="179" t="s">
        <v>6</v>
      </c>
      <c r="F753" s="178"/>
      <c r="G753" s="178"/>
      <c r="H753" s="178"/>
    </row>
    <row r="754" spans="1:8" s="2" customFormat="1" ht="15.75" x14ac:dyDescent="0.25">
      <c r="A754" s="84"/>
      <c r="B754" s="111" t="s">
        <v>97</v>
      </c>
      <c r="C754" s="112" t="s">
        <v>112</v>
      </c>
      <c r="D754" s="111">
        <v>2023</v>
      </c>
      <c r="E754" s="111" t="s">
        <v>6</v>
      </c>
      <c r="F754" s="113">
        <f>SUMIF($D$757:$D$760,$D$754,$F$757:$F$760)</f>
        <v>46</v>
      </c>
      <c r="G754" s="113">
        <f>SUMIF($D$757:$D$760,$D$754,$G$757:$G$760)</f>
        <v>250</v>
      </c>
      <c r="H754" s="113">
        <f>SUMIF($D$757:$D$760,$D$754,$H$757:$H$760)</f>
        <v>735.36301000000003</v>
      </c>
    </row>
    <row r="755" spans="1:8" s="2" customFormat="1" ht="15.75" x14ac:dyDescent="0.25">
      <c r="A755" s="84"/>
      <c r="B755" s="111" t="s">
        <v>97</v>
      </c>
      <c r="C755" s="112" t="s">
        <v>112</v>
      </c>
      <c r="D755" s="111">
        <v>2024</v>
      </c>
      <c r="E755" s="111" t="s">
        <v>6</v>
      </c>
      <c r="F755" s="113">
        <f>SUMIF($D$757:$D$760,$D$755,$F$757:$F$760)</f>
        <v>0</v>
      </c>
      <c r="G755" s="113">
        <f>SUMIF($D$757:$D$760,$D$755,$G$757:$G$760)</f>
        <v>0</v>
      </c>
      <c r="H755" s="113">
        <f>SUMIF($D$757:$D$760,$D$755,$H$757:$H$760)</f>
        <v>0</v>
      </c>
    </row>
    <row r="756" spans="1:8" s="2" customFormat="1" ht="15.75" x14ac:dyDescent="0.25">
      <c r="A756" s="84"/>
      <c r="B756" s="111" t="s">
        <v>97</v>
      </c>
      <c r="C756" s="112" t="s">
        <v>113</v>
      </c>
      <c r="D756" s="111">
        <v>2025</v>
      </c>
      <c r="E756" s="111" t="s">
        <v>6</v>
      </c>
      <c r="F756" s="113">
        <f>SUMIF($D$757:$D$760,$D$756,$F$757:$F$760)</f>
        <v>0</v>
      </c>
      <c r="G756" s="113">
        <f>SUMIF($D$757:$D$760,$D$756,$G$757:$G$760)</f>
        <v>0</v>
      </c>
      <c r="H756" s="113">
        <f>SUMIF($D$757:$D$760,$D$756,$H$757:$H$760)</f>
        <v>0</v>
      </c>
    </row>
    <row r="757" spans="1:8" s="2" customFormat="1" ht="78.75" hidden="1" outlineLevel="1" x14ac:dyDescent="0.25">
      <c r="A757" s="135"/>
      <c r="B757" s="84" t="s">
        <v>97</v>
      </c>
      <c r="C757" s="104" t="s">
        <v>230</v>
      </c>
      <c r="D757" s="84">
        <v>2023</v>
      </c>
      <c r="E757" s="135" t="s">
        <v>6</v>
      </c>
      <c r="F757" s="84">
        <v>20</v>
      </c>
      <c r="G757" s="84">
        <v>150</v>
      </c>
      <c r="H757" s="84">
        <v>383.94635</v>
      </c>
    </row>
    <row r="758" spans="1:8" s="2" customFormat="1" ht="78.75" hidden="1" outlineLevel="1" x14ac:dyDescent="0.25">
      <c r="A758" s="135"/>
      <c r="B758" s="84" t="s">
        <v>97</v>
      </c>
      <c r="C758" s="104" t="s">
        <v>422</v>
      </c>
      <c r="D758" s="84">
        <v>2023</v>
      </c>
      <c r="E758" s="135" t="s">
        <v>6</v>
      </c>
      <c r="F758" s="84">
        <v>26</v>
      </c>
      <c r="G758" s="84">
        <v>100</v>
      </c>
      <c r="H758" s="84">
        <v>351.41665999999998</v>
      </c>
    </row>
    <row r="759" spans="1:8" s="2" customFormat="1" ht="15.75" hidden="1" outlineLevel="1" x14ac:dyDescent="0.25">
      <c r="A759" s="135"/>
      <c r="B759" s="84" t="s">
        <v>97</v>
      </c>
      <c r="C759" s="104"/>
      <c r="D759" s="84">
        <v>2024</v>
      </c>
      <c r="E759" s="135" t="s">
        <v>6</v>
      </c>
      <c r="F759" s="84"/>
      <c r="G759" s="84"/>
      <c r="H759" s="84"/>
    </row>
    <row r="760" spans="1:8" s="2" customFormat="1" ht="15.75" hidden="1" outlineLevel="1" x14ac:dyDescent="0.25">
      <c r="A760" s="84"/>
      <c r="B760" s="84" t="s">
        <v>97</v>
      </c>
      <c r="C760" s="104"/>
      <c r="D760" s="84">
        <v>2025</v>
      </c>
      <c r="E760" s="135" t="s">
        <v>6</v>
      </c>
      <c r="F760" s="84"/>
      <c r="G760" s="84"/>
      <c r="H760" s="84"/>
    </row>
    <row r="761" spans="1:8" s="2" customFormat="1" ht="47.25" collapsed="1" x14ac:dyDescent="0.25">
      <c r="A761" s="84"/>
      <c r="B761" s="180" t="s">
        <v>97</v>
      </c>
      <c r="C761" s="181" t="s">
        <v>442</v>
      </c>
      <c r="D761" s="182"/>
      <c r="E761" s="183" t="s">
        <v>363</v>
      </c>
      <c r="F761" s="182"/>
      <c r="G761" s="182"/>
      <c r="H761" s="182"/>
    </row>
    <row r="762" spans="1:8" s="2" customFormat="1" ht="15.75" x14ac:dyDescent="0.25">
      <c r="A762" s="84"/>
      <c r="B762" s="100" t="s">
        <v>97</v>
      </c>
      <c r="C762" s="101" t="s">
        <v>112</v>
      </c>
      <c r="D762" s="100">
        <v>2023</v>
      </c>
      <c r="E762" s="100" t="s">
        <v>363</v>
      </c>
      <c r="F762" s="102">
        <f>SUMIF($D$765:$D$775,$D$762,$F$765:$F$775)</f>
        <v>2522</v>
      </c>
      <c r="G762" s="102">
        <f>SUMIF($D$765:$D$775,$D$762,$G$765:$G$775)</f>
        <v>15487.1</v>
      </c>
      <c r="H762" s="102">
        <f>SUMIF($D$765:$D$775,$D$762,$H$765:$H$775)</f>
        <v>41328.705630000004</v>
      </c>
    </row>
    <row r="763" spans="1:8" s="2" customFormat="1" ht="15.75" x14ac:dyDescent="0.25">
      <c r="A763" s="84"/>
      <c r="B763" s="100" t="s">
        <v>97</v>
      </c>
      <c r="C763" s="101" t="s">
        <v>112</v>
      </c>
      <c r="D763" s="100">
        <v>2024</v>
      </c>
      <c r="E763" s="100" t="s">
        <v>363</v>
      </c>
      <c r="F763" s="102">
        <f>SUMIF($D$765:$D$775,$D$763,$F$765:$F$775)</f>
        <v>1516</v>
      </c>
      <c r="G763" s="102">
        <f>SUMIF($D$765:$D$775,$D$763,$G$765:$G$775)</f>
        <v>6012.5</v>
      </c>
      <c r="H763" s="102">
        <f>SUMIF($D$765:$D$775,$D$763,$H$765:$H$775)</f>
        <v>32895.507540000006</v>
      </c>
    </row>
    <row r="764" spans="1:8" s="2" customFormat="1" ht="15.75" x14ac:dyDescent="0.25">
      <c r="A764" s="84"/>
      <c r="B764" s="100" t="s">
        <v>97</v>
      </c>
      <c r="C764" s="101" t="s">
        <v>113</v>
      </c>
      <c r="D764" s="100">
        <v>2025</v>
      </c>
      <c r="E764" s="100" t="s">
        <v>363</v>
      </c>
      <c r="F764" s="102">
        <f>SUMIF($D$765:$D$775,$D$764,$F$765:$F$775)</f>
        <v>868</v>
      </c>
      <c r="G764" s="102">
        <f>SUMIF($D$765:$D$775,$D$764,$G$765:$G$775)</f>
        <v>4497</v>
      </c>
      <c r="H764" s="102">
        <f>SUMIF($D$765:$D$775,$D$764,$H$765:$H$775)</f>
        <v>19909.0033</v>
      </c>
    </row>
    <row r="765" spans="1:8" s="2" customFormat="1" ht="110.25" hidden="1" outlineLevel="1" x14ac:dyDescent="0.25">
      <c r="A765" s="135"/>
      <c r="B765" s="84" t="s">
        <v>97</v>
      </c>
      <c r="C765" s="104" t="s">
        <v>424</v>
      </c>
      <c r="D765" s="84">
        <v>2023</v>
      </c>
      <c r="E765" s="135" t="s">
        <v>363</v>
      </c>
      <c r="F765" s="84">
        <v>880</v>
      </c>
      <c r="G765" s="84">
        <v>910</v>
      </c>
      <c r="H765" s="84">
        <v>7545.16446</v>
      </c>
    </row>
    <row r="766" spans="1:8" s="2" customFormat="1" ht="94.5" hidden="1" outlineLevel="1" x14ac:dyDescent="0.25">
      <c r="A766" s="135"/>
      <c r="B766" s="84" t="s">
        <v>97</v>
      </c>
      <c r="C766" s="104" t="s">
        <v>425</v>
      </c>
      <c r="D766" s="84">
        <v>2023</v>
      </c>
      <c r="E766" s="135" t="s">
        <v>363</v>
      </c>
      <c r="F766" s="84">
        <v>110</v>
      </c>
      <c r="G766" s="84">
        <v>297.10000000000002</v>
      </c>
      <c r="H766" s="84">
        <v>812.44244000000003</v>
      </c>
    </row>
    <row r="767" spans="1:8" s="2" customFormat="1" ht="94.5" hidden="1" outlineLevel="1" x14ac:dyDescent="0.25">
      <c r="A767" s="135"/>
      <c r="B767" s="84" t="s">
        <v>97</v>
      </c>
      <c r="C767" s="104" t="s">
        <v>426</v>
      </c>
      <c r="D767" s="84">
        <v>2023</v>
      </c>
      <c r="E767" s="135" t="s">
        <v>363</v>
      </c>
      <c r="F767" s="84">
        <v>404</v>
      </c>
      <c r="G767" s="84">
        <v>3950</v>
      </c>
      <c r="H767" s="84">
        <v>11021.411819999999</v>
      </c>
    </row>
    <row r="768" spans="1:8" s="2" customFormat="1" ht="173.25" hidden="1" outlineLevel="1" x14ac:dyDescent="0.25">
      <c r="A768" s="135"/>
      <c r="B768" s="84" t="s">
        <v>97</v>
      </c>
      <c r="C768" s="104" t="s">
        <v>427</v>
      </c>
      <c r="D768" s="84">
        <v>2023</v>
      </c>
      <c r="E768" s="135" t="s">
        <v>363</v>
      </c>
      <c r="F768" s="84">
        <v>1000</v>
      </c>
      <c r="G768" s="84">
        <v>10060</v>
      </c>
      <c r="H768" s="84">
        <v>19611.578780000003</v>
      </c>
    </row>
    <row r="769" spans="1:58" s="2" customFormat="1" ht="94.5" hidden="1" outlineLevel="1" x14ac:dyDescent="0.25">
      <c r="A769" s="135"/>
      <c r="B769" s="84" t="s">
        <v>97</v>
      </c>
      <c r="C769" s="104" t="s">
        <v>428</v>
      </c>
      <c r="D769" s="84">
        <v>2023</v>
      </c>
      <c r="E769" s="135" t="s">
        <v>363</v>
      </c>
      <c r="F769" s="84">
        <v>128</v>
      </c>
      <c r="G769" s="84">
        <v>270</v>
      </c>
      <c r="H769" s="84">
        <v>2338.1081300000001</v>
      </c>
    </row>
    <row r="770" spans="1:58" s="2" customFormat="1" ht="189" hidden="1" outlineLevel="1" x14ac:dyDescent="0.25">
      <c r="A770" s="135"/>
      <c r="B770" s="84" t="s">
        <v>97</v>
      </c>
      <c r="C770" s="104" t="s">
        <v>429</v>
      </c>
      <c r="D770" s="84">
        <v>2024</v>
      </c>
      <c r="E770" s="135" t="s">
        <v>363</v>
      </c>
      <c r="F770" s="84">
        <v>870</v>
      </c>
      <c r="G770" s="84">
        <v>3880</v>
      </c>
      <c r="H770" s="84">
        <v>15723.963220000001</v>
      </c>
    </row>
    <row r="771" spans="1:58" s="2" customFormat="1" ht="94.5" hidden="1" outlineLevel="1" x14ac:dyDescent="0.25">
      <c r="A771" s="135"/>
      <c r="B771" s="84" t="s">
        <v>97</v>
      </c>
      <c r="C771" s="104" t="s">
        <v>430</v>
      </c>
      <c r="D771" s="84">
        <v>2024</v>
      </c>
      <c r="E771" s="135" t="s">
        <v>363</v>
      </c>
      <c r="F771" s="84">
        <v>646</v>
      </c>
      <c r="G771" s="84">
        <v>2132.5</v>
      </c>
      <c r="H771" s="84">
        <v>17171.544320000001</v>
      </c>
    </row>
    <row r="772" spans="1:58" s="2" customFormat="1" ht="94.5" hidden="1" outlineLevel="1" x14ac:dyDescent="0.25">
      <c r="A772" s="84"/>
      <c r="B772" s="84" t="s">
        <v>97</v>
      </c>
      <c r="C772" s="104" t="s">
        <v>1362</v>
      </c>
      <c r="D772" s="84">
        <v>2025</v>
      </c>
      <c r="E772" s="135" t="s">
        <v>363</v>
      </c>
      <c r="F772" s="84">
        <v>258</v>
      </c>
      <c r="G772" s="84">
        <v>757</v>
      </c>
      <c r="H772" s="84">
        <v>4760.1388699999998</v>
      </c>
    </row>
    <row r="773" spans="1:58" s="2" customFormat="1" ht="173.25" hidden="1" outlineLevel="1" x14ac:dyDescent="0.25">
      <c r="A773" s="84"/>
      <c r="B773" s="84" t="s">
        <v>97</v>
      </c>
      <c r="C773" s="104" t="s">
        <v>1351</v>
      </c>
      <c r="D773" s="84">
        <v>2025</v>
      </c>
      <c r="E773" s="135" t="s">
        <v>363</v>
      </c>
      <c r="F773" s="84">
        <v>320</v>
      </c>
      <c r="G773" s="84">
        <v>540</v>
      </c>
      <c r="H773" s="84">
        <v>5064.3418199999996</v>
      </c>
    </row>
    <row r="774" spans="1:58" s="2" customFormat="1" ht="252" hidden="1" outlineLevel="1" x14ac:dyDescent="0.25">
      <c r="A774" s="84"/>
      <c r="B774" s="84" t="s">
        <v>97</v>
      </c>
      <c r="C774" s="104" t="s">
        <v>1357</v>
      </c>
      <c r="D774" s="84">
        <v>2025</v>
      </c>
      <c r="E774" s="135" t="s">
        <v>363</v>
      </c>
      <c r="F774" s="84">
        <v>290</v>
      </c>
      <c r="G774" s="84">
        <v>3200</v>
      </c>
      <c r="H774" s="84">
        <v>10084.52261</v>
      </c>
    </row>
    <row r="775" spans="1:58" s="2" customFormat="1" ht="15.75" hidden="1" outlineLevel="1" x14ac:dyDescent="0.25">
      <c r="A775" s="84"/>
      <c r="B775" s="84" t="s">
        <v>97</v>
      </c>
      <c r="C775" s="104"/>
      <c r="D775" s="84">
        <v>2025</v>
      </c>
      <c r="E775" s="135" t="s">
        <v>363</v>
      </c>
      <c r="F775" s="84"/>
      <c r="G775" s="84"/>
      <c r="H775" s="84"/>
    </row>
    <row r="776" spans="1:58" s="2" customFormat="1" ht="18.75" hidden="1" collapsed="1" x14ac:dyDescent="0.25">
      <c r="A776" s="135"/>
      <c r="B776" s="86" t="s">
        <v>1365</v>
      </c>
      <c r="C776" s="87"/>
      <c r="D776" s="87"/>
      <c r="E776" s="87"/>
      <c r="F776" s="87"/>
      <c r="G776" s="87"/>
      <c r="H776" s="88"/>
    </row>
    <row r="777" spans="1:58" s="2" customFormat="1" ht="15.75" hidden="1" x14ac:dyDescent="0.25">
      <c r="A777" s="135"/>
      <c r="B777" s="184" t="s">
        <v>1366</v>
      </c>
      <c r="C777" s="177" t="s">
        <v>1367</v>
      </c>
      <c r="D777" s="178"/>
      <c r="E777" s="179" t="s">
        <v>8</v>
      </c>
      <c r="F777" s="178"/>
      <c r="G777" s="178"/>
      <c r="H777" s="178"/>
    </row>
    <row r="778" spans="1:58" s="169" customFormat="1" ht="15.75" hidden="1" customHeight="1" x14ac:dyDescent="0.25">
      <c r="A778" s="135"/>
      <c r="B778" s="111" t="s">
        <v>1366</v>
      </c>
      <c r="C778" s="112" t="s">
        <v>112</v>
      </c>
      <c r="D778" s="111">
        <v>2023</v>
      </c>
      <c r="E778" s="185" t="s">
        <v>8</v>
      </c>
      <c r="F778" s="111">
        <f>SUMIF($D$781:$D$783,$D$778,$F$781:$F$783)</f>
        <v>0</v>
      </c>
      <c r="G778" s="111">
        <f>SUMIF($D$781:$D$783,$D$778,$G$781:$G$783)</f>
        <v>0</v>
      </c>
      <c r="H778" s="113">
        <f>SUMIF($D$781:$D$783,$D$778,$H$781:$H$783)</f>
        <v>0</v>
      </c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</row>
    <row r="779" spans="1:58" s="142" customFormat="1" ht="15.75" hidden="1" customHeight="1" x14ac:dyDescent="0.25">
      <c r="A779" s="135"/>
      <c r="B779" s="111" t="s">
        <v>1366</v>
      </c>
      <c r="C779" s="112" t="s">
        <v>112</v>
      </c>
      <c r="D779" s="111">
        <v>2024</v>
      </c>
      <c r="E779" s="185" t="s">
        <v>8</v>
      </c>
      <c r="F779" s="111">
        <f>SUMIF($D$781:$D$783,$D$779,$F$781:$F$783)</f>
        <v>0</v>
      </c>
      <c r="G779" s="111">
        <f>SUMIF($D$781:$D$783,$D$779,$G$781:$G$783)</f>
        <v>0</v>
      </c>
      <c r="H779" s="111">
        <f>SUMIF($D$781:$D$783,$D$779,$H$781:$H$783)</f>
        <v>0</v>
      </c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</row>
    <row r="780" spans="1:58" s="142" customFormat="1" ht="15.75" hidden="1" customHeight="1" x14ac:dyDescent="0.25">
      <c r="A780" s="135"/>
      <c r="B780" s="111" t="s">
        <v>1366</v>
      </c>
      <c r="C780" s="112" t="s">
        <v>112</v>
      </c>
      <c r="D780" s="111">
        <v>2025</v>
      </c>
      <c r="E780" s="185" t="s">
        <v>8</v>
      </c>
      <c r="F780" s="111">
        <f>SUMIF($D$781:$D$783,$D$780,$F$781:$F$783)</f>
        <v>0</v>
      </c>
      <c r="G780" s="111">
        <f>SUMIF($D$781:$D$783,$D$780,$G$781:$G$783)</f>
        <v>0</v>
      </c>
      <c r="H780" s="111">
        <f>SUMIF($D$781:$D$783,$D$780,$H$781:$H$783)</f>
        <v>0</v>
      </c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</row>
    <row r="781" spans="1:58" s="2" customFormat="1" ht="15.75" hidden="1" outlineLevel="1" x14ac:dyDescent="0.25">
      <c r="A781" s="135"/>
      <c r="B781" s="84" t="s">
        <v>1366</v>
      </c>
      <c r="C781" s="104"/>
      <c r="D781" s="84">
        <v>2023</v>
      </c>
      <c r="E781" s="135" t="s">
        <v>8</v>
      </c>
      <c r="F781" s="84"/>
      <c r="G781" s="84"/>
      <c r="H781" s="84"/>
    </row>
    <row r="782" spans="1:58" s="2" customFormat="1" ht="15.75" hidden="1" outlineLevel="1" x14ac:dyDescent="0.25">
      <c r="A782" s="135"/>
      <c r="B782" s="84" t="s">
        <v>1366</v>
      </c>
      <c r="C782" s="143"/>
      <c r="D782" s="84">
        <v>2024</v>
      </c>
      <c r="E782" s="135" t="s">
        <v>8</v>
      </c>
      <c r="F782" s="84"/>
      <c r="G782" s="133"/>
      <c r="H782" s="133"/>
    </row>
    <row r="783" spans="1:58" s="2" customFormat="1" ht="15.75" hidden="1" outlineLevel="1" x14ac:dyDescent="0.25">
      <c r="A783" s="135"/>
      <c r="B783" s="84" t="s">
        <v>1366</v>
      </c>
      <c r="C783" s="143"/>
      <c r="D783" s="84">
        <v>2025</v>
      </c>
      <c r="E783" s="135" t="s">
        <v>8</v>
      </c>
      <c r="F783" s="84"/>
      <c r="G783" s="133"/>
      <c r="H783" s="133"/>
    </row>
    <row r="784" spans="1:58" s="2" customFormat="1" ht="15.75" hidden="1" collapsed="1" x14ac:dyDescent="0.25">
      <c r="A784" s="135"/>
      <c r="B784" s="186" t="s">
        <v>443</v>
      </c>
      <c r="C784" s="187" t="s">
        <v>444</v>
      </c>
      <c r="D784" s="188"/>
      <c r="E784" s="189" t="s">
        <v>8</v>
      </c>
      <c r="F784" s="188"/>
      <c r="G784" s="188"/>
      <c r="H784" s="188"/>
    </row>
    <row r="785" spans="1:58" s="2" customFormat="1" ht="15.75" hidden="1" customHeight="1" x14ac:dyDescent="0.25">
      <c r="A785" s="135"/>
      <c r="B785" s="121" t="s">
        <v>443</v>
      </c>
      <c r="C785" s="122" t="s">
        <v>112</v>
      </c>
      <c r="D785" s="121">
        <v>2023</v>
      </c>
      <c r="E785" s="190" t="s">
        <v>8</v>
      </c>
      <c r="F785" s="121">
        <f>SUMIF($D$788:$D$790,$D$785,$F$788:$F$790)</f>
        <v>0</v>
      </c>
      <c r="G785" s="121">
        <f>SUMIF($D$788:$D$790,$D$785,$G$788:$G$790)</f>
        <v>0</v>
      </c>
      <c r="H785" s="123">
        <f>SUMIF($D$788:$D$790,$D$785,$H$788:$H$790)</f>
        <v>0</v>
      </c>
    </row>
    <row r="786" spans="1:58" s="142" customFormat="1" ht="15.75" hidden="1" customHeight="1" x14ac:dyDescent="0.25">
      <c r="A786" s="135"/>
      <c r="B786" s="121" t="s">
        <v>443</v>
      </c>
      <c r="C786" s="122" t="s">
        <v>112</v>
      </c>
      <c r="D786" s="121">
        <v>2024</v>
      </c>
      <c r="E786" s="190" t="s">
        <v>8</v>
      </c>
      <c r="F786" s="121">
        <f>SUMIF($D$788:$D$790,$D$786,$F$788:$F$790)</f>
        <v>0</v>
      </c>
      <c r="G786" s="121">
        <f>SUMIF($D$788:$D$790,$D$786,$G$788:$G$790)</f>
        <v>0</v>
      </c>
      <c r="H786" s="121">
        <f>SUMIF($D$788:$D$790,$D$786,$H$788:$H$790)</f>
        <v>0</v>
      </c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</row>
    <row r="787" spans="1:58" s="2" customFormat="1" ht="15.75" hidden="1" customHeight="1" x14ac:dyDescent="0.25">
      <c r="A787" s="135"/>
      <c r="B787" s="121" t="s">
        <v>443</v>
      </c>
      <c r="C787" s="122" t="s">
        <v>112</v>
      </c>
      <c r="D787" s="121">
        <v>2025</v>
      </c>
      <c r="E787" s="190" t="s">
        <v>8</v>
      </c>
      <c r="F787" s="121">
        <f>SUMIF($D$788:$D$790,$D$787,$F$788:$F$790)</f>
        <v>0</v>
      </c>
      <c r="G787" s="121">
        <f>SUMIF($D$788:$D$790,$D$787,$G$788:$G$790)</f>
        <v>0</v>
      </c>
      <c r="H787" s="121">
        <f>SUMIF($D$788:$D$790,$D$787,$H$788:$H$790)</f>
        <v>0</v>
      </c>
    </row>
    <row r="788" spans="1:58" s="2" customFormat="1" ht="15.75" hidden="1" outlineLevel="1" x14ac:dyDescent="0.25">
      <c r="A788" s="135"/>
      <c r="B788" s="84" t="s">
        <v>443</v>
      </c>
      <c r="C788" s="143"/>
      <c r="D788" s="84">
        <v>2023</v>
      </c>
      <c r="E788" s="135" t="s">
        <v>8</v>
      </c>
      <c r="F788" s="84"/>
      <c r="G788" s="133"/>
      <c r="H788" s="133"/>
    </row>
    <row r="789" spans="1:58" s="2" customFormat="1" ht="15.75" hidden="1" outlineLevel="1" x14ac:dyDescent="0.25">
      <c r="A789" s="135"/>
      <c r="B789" s="84" t="s">
        <v>443</v>
      </c>
      <c r="C789" s="143"/>
      <c r="D789" s="84">
        <v>2024</v>
      </c>
      <c r="E789" s="135"/>
      <c r="F789" s="84"/>
      <c r="G789" s="133"/>
      <c r="H789" s="133"/>
    </row>
    <row r="790" spans="1:58" s="2" customFormat="1" ht="15.75" hidden="1" outlineLevel="1" x14ac:dyDescent="0.25">
      <c r="A790" s="174"/>
      <c r="B790" s="84" t="s">
        <v>443</v>
      </c>
      <c r="C790" s="143"/>
      <c r="D790" s="84">
        <v>2025</v>
      </c>
      <c r="E790" s="135"/>
      <c r="F790" s="84"/>
      <c r="G790" s="133"/>
      <c r="H790" s="133"/>
    </row>
    <row r="791" spans="1:58" s="2" customFormat="1" ht="18.75" collapsed="1" x14ac:dyDescent="0.25">
      <c r="A791" s="135"/>
      <c r="B791" s="86" t="s">
        <v>1368</v>
      </c>
      <c r="C791" s="87"/>
      <c r="D791" s="87"/>
      <c r="E791" s="87"/>
      <c r="F791" s="87"/>
      <c r="G791" s="87"/>
      <c r="H791" s="88"/>
    </row>
    <row r="792" spans="1:58" s="2" customFormat="1" ht="31.5" x14ac:dyDescent="0.25">
      <c r="A792" s="135"/>
      <c r="B792" s="184" t="s">
        <v>445</v>
      </c>
      <c r="C792" s="191" t="s">
        <v>446</v>
      </c>
      <c r="D792" s="178"/>
      <c r="E792" s="179" t="s">
        <v>5</v>
      </c>
      <c r="F792" s="178"/>
      <c r="G792" s="178"/>
      <c r="H792" s="178"/>
    </row>
    <row r="793" spans="1:58" s="2" customFormat="1" ht="15.75" x14ac:dyDescent="0.25">
      <c r="A793" s="135"/>
      <c r="B793" s="111" t="s">
        <v>445</v>
      </c>
      <c r="C793" s="112" t="s">
        <v>112</v>
      </c>
      <c r="D793" s="185">
        <v>2023</v>
      </c>
      <c r="E793" s="111" t="s">
        <v>5</v>
      </c>
      <c r="F793" s="111">
        <f>SUMIF($D$796:$D$798,$D$793,$F$796:$F$798)</f>
        <v>0</v>
      </c>
      <c r="G793" s="113">
        <f>SUMIF($D$796:$D$798,$D$793,$G$796:$G$798)</f>
        <v>0</v>
      </c>
      <c r="H793" s="113">
        <f>SUMIF($D$796:$D$798,$D$793,$H$796:$H$798)</f>
        <v>0</v>
      </c>
    </row>
    <row r="794" spans="1:58" s="142" customFormat="1" ht="15.75" x14ac:dyDescent="0.25">
      <c r="A794" s="135"/>
      <c r="B794" s="111" t="s">
        <v>445</v>
      </c>
      <c r="C794" s="112" t="s">
        <v>112</v>
      </c>
      <c r="D794" s="185">
        <v>2024</v>
      </c>
      <c r="E794" s="111" t="s">
        <v>5</v>
      </c>
      <c r="F794" s="111">
        <f>SUMIF($D$796:$D$798,$D$794,$F$796:$F$798)</f>
        <v>1</v>
      </c>
      <c r="G794" s="113">
        <f>SUMIF($D$796:$D$798,$D$794,$G$796:$G$798)</f>
        <v>15</v>
      </c>
      <c r="H794" s="113">
        <f>SUMIF($D$796:$D$798,$D$794,$H$796:$H$798)</f>
        <v>1027.04645</v>
      </c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</row>
    <row r="795" spans="1:58" s="142" customFormat="1" ht="15.75" x14ac:dyDescent="0.25">
      <c r="A795" s="135"/>
      <c r="B795" s="111" t="s">
        <v>445</v>
      </c>
      <c r="C795" s="112" t="s">
        <v>113</v>
      </c>
      <c r="D795" s="185">
        <v>2025</v>
      </c>
      <c r="E795" s="111" t="s">
        <v>5</v>
      </c>
      <c r="F795" s="111">
        <f>SUMIF($D$796:$D$798,$D$795,$F$796:$F$798)</f>
        <v>0</v>
      </c>
      <c r="G795" s="113">
        <f>SUMIF($D$796:$D$798,$D$795,$G$796:$G$798)</f>
        <v>0</v>
      </c>
      <c r="H795" s="113">
        <f>SUMIF($D$796:$D$798,$D$795,$H$796:$H$798)</f>
        <v>0</v>
      </c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</row>
    <row r="796" spans="1:58" s="2" customFormat="1" ht="15.75" hidden="1" outlineLevel="1" x14ac:dyDescent="0.25">
      <c r="A796" s="135"/>
      <c r="B796" s="84" t="s">
        <v>445</v>
      </c>
      <c r="C796" s="104"/>
      <c r="D796" s="84">
        <v>2023</v>
      </c>
      <c r="E796" s="84" t="s">
        <v>5</v>
      </c>
      <c r="F796" s="84"/>
      <c r="G796" s="133"/>
      <c r="H796" s="84"/>
    </row>
    <row r="797" spans="1:58" s="2" customFormat="1" ht="110.25" hidden="1" outlineLevel="1" x14ac:dyDescent="0.25">
      <c r="A797" s="135"/>
      <c r="B797" s="84" t="s">
        <v>445</v>
      </c>
      <c r="C797" s="104" t="s">
        <v>184</v>
      </c>
      <c r="D797" s="84">
        <v>2024</v>
      </c>
      <c r="E797" s="84" t="s">
        <v>5</v>
      </c>
      <c r="F797" s="84">
        <v>1</v>
      </c>
      <c r="G797" s="133">
        <v>15</v>
      </c>
      <c r="H797" s="84">
        <v>1027.04645</v>
      </c>
    </row>
    <row r="798" spans="1:58" s="2" customFormat="1" ht="15.75" hidden="1" outlineLevel="1" x14ac:dyDescent="0.25">
      <c r="A798" s="135"/>
      <c r="B798" s="84" t="s">
        <v>445</v>
      </c>
      <c r="C798" s="104"/>
      <c r="D798" s="84">
        <v>2025</v>
      </c>
      <c r="E798" s="84" t="s">
        <v>5</v>
      </c>
      <c r="F798" s="84"/>
      <c r="G798" s="133"/>
      <c r="H798" s="84"/>
    </row>
    <row r="799" spans="1:58" s="2" customFormat="1" ht="31.5" collapsed="1" x14ac:dyDescent="0.25">
      <c r="A799" s="55"/>
      <c r="B799" s="192" t="s">
        <v>13</v>
      </c>
      <c r="C799" s="193" t="s">
        <v>447</v>
      </c>
      <c r="D799" s="182"/>
      <c r="E799" s="192" t="s">
        <v>4</v>
      </c>
      <c r="F799" s="182"/>
      <c r="G799" s="182"/>
      <c r="H799" s="182"/>
    </row>
    <row r="800" spans="1:58" s="2" customFormat="1" ht="15.75" x14ac:dyDescent="0.25">
      <c r="A800" s="135"/>
      <c r="B800" s="100" t="s">
        <v>13</v>
      </c>
      <c r="C800" s="101" t="s">
        <v>112</v>
      </c>
      <c r="D800" s="194">
        <v>2023</v>
      </c>
      <c r="E800" s="194" t="s">
        <v>4</v>
      </c>
      <c r="F800" s="100">
        <f>SUMIF($D$803:$D$806,$D$800,$F$803:$F$806)</f>
        <v>2</v>
      </c>
      <c r="G800" s="100">
        <f>SUMIF($D$803:$D$806,$D$800,$G$803:$G$806)</f>
        <v>110</v>
      </c>
      <c r="H800" s="102">
        <f>SUMIF($D$803:$D$806,$D$800,$H$803:$H$806)</f>
        <v>1604.3331000000001</v>
      </c>
    </row>
    <row r="801" spans="1:58" s="142" customFormat="1" ht="15.75" x14ac:dyDescent="0.25">
      <c r="A801" s="135"/>
      <c r="B801" s="100" t="s">
        <v>13</v>
      </c>
      <c r="C801" s="101" t="s">
        <v>112</v>
      </c>
      <c r="D801" s="194">
        <v>2024</v>
      </c>
      <c r="E801" s="194" t="s">
        <v>4</v>
      </c>
      <c r="F801" s="100">
        <f>SUMIF($D$803:$D$806,$D$801,$F$803:$F$806)</f>
        <v>1</v>
      </c>
      <c r="G801" s="100">
        <f>SUMIF($D$803:$D$806,$D$801,$G$803:$G$806)</f>
        <v>15</v>
      </c>
      <c r="H801" s="102">
        <f>SUMIF($D$803:$D$806,$D$801,$H$803:$H$806)</f>
        <v>598.19798000000003</v>
      </c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</row>
    <row r="802" spans="1:58" s="142" customFormat="1" ht="15.75" x14ac:dyDescent="0.25">
      <c r="A802" s="135"/>
      <c r="B802" s="100" t="s">
        <v>13</v>
      </c>
      <c r="C802" s="101" t="s">
        <v>112</v>
      </c>
      <c r="D802" s="194">
        <v>2025</v>
      </c>
      <c r="E802" s="194" t="s">
        <v>4</v>
      </c>
      <c r="F802" s="100">
        <f>SUMIF($D$803:$D$806,$D$802,$F$803:$F$806)</f>
        <v>1</v>
      </c>
      <c r="G802" s="100">
        <v>45</v>
      </c>
      <c r="H802" s="102">
        <f>SUMIF($D$803:$D$806,$D$802,$H$803:$H$806)</f>
        <v>835.85353999999995</v>
      </c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</row>
    <row r="803" spans="1:58" s="2" customFormat="1" ht="157.5" hidden="1" outlineLevel="1" x14ac:dyDescent="0.25">
      <c r="A803" s="135"/>
      <c r="B803" s="84" t="s">
        <v>13</v>
      </c>
      <c r="C803" s="143" t="s">
        <v>178</v>
      </c>
      <c r="D803" s="84">
        <v>2023</v>
      </c>
      <c r="E803" s="135" t="s">
        <v>4</v>
      </c>
      <c r="F803" s="135">
        <v>1</v>
      </c>
      <c r="G803" s="135">
        <v>60</v>
      </c>
      <c r="H803" s="135">
        <v>836.91268000000002</v>
      </c>
    </row>
    <row r="804" spans="1:58" s="2" customFormat="1" ht="126" hidden="1" outlineLevel="1" x14ac:dyDescent="0.25">
      <c r="A804" s="135"/>
      <c r="B804" s="84" t="s">
        <v>13</v>
      </c>
      <c r="C804" s="143" t="s">
        <v>142</v>
      </c>
      <c r="D804" s="84">
        <v>2023</v>
      </c>
      <c r="E804" s="135" t="s">
        <v>4</v>
      </c>
      <c r="F804" s="135">
        <v>1</v>
      </c>
      <c r="G804" s="135">
        <v>50</v>
      </c>
      <c r="H804" s="135">
        <v>767.42042000000004</v>
      </c>
    </row>
    <row r="805" spans="1:58" s="2" customFormat="1" ht="141.75" hidden="1" outlineLevel="1" x14ac:dyDescent="0.25">
      <c r="A805" s="135"/>
      <c r="B805" s="84" t="s">
        <v>13</v>
      </c>
      <c r="C805" s="143" t="s">
        <v>185</v>
      </c>
      <c r="D805" s="84">
        <v>2024</v>
      </c>
      <c r="E805" s="135" t="s">
        <v>4</v>
      </c>
      <c r="F805" s="135">
        <v>1</v>
      </c>
      <c r="G805" s="135">
        <v>15</v>
      </c>
      <c r="H805" s="135">
        <v>598.19798000000003</v>
      </c>
    </row>
    <row r="806" spans="1:58" s="2" customFormat="1" ht="94.5" hidden="1" outlineLevel="1" x14ac:dyDescent="0.25">
      <c r="A806" s="135"/>
      <c r="B806" s="84" t="s">
        <v>13</v>
      </c>
      <c r="C806" s="143" t="s">
        <v>1262</v>
      </c>
      <c r="D806" s="84">
        <v>2025</v>
      </c>
      <c r="E806" s="135" t="s">
        <v>4</v>
      </c>
      <c r="F806" s="135">
        <v>1</v>
      </c>
      <c r="G806" s="55">
        <v>45</v>
      </c>
      <c r="H806" s="55">
        <v>835.85353999999995</v>
      </c>
    </row>
    <row r="807" spans="1:58" s="2" customFormat="1" ht="31.5" collapsed="1" x14ac:dyDescent="0.25">
      <c r="A807" s="135"/>
      <c r="B807" s="184" t="s">
        <v>99</v>
      </c>
      <c r="C807" s="191" t="s">
        <v>448</v>
      </c>
      <c r="D807" s="178"/>
      <c r="E807" s="179" t="s">
        <v>5</v>
      </c>
      <c r="F807" s="184"/>
      <c r="G807" s="184"/>
      <c r="H807" s="184"/>
    </row>
    <row r="808" spans="1:58" s="2" customFormat="1" ht="15.75" x14ac:dyDescent="0.25">
      <c r="A808" s="135"/>
      <c r="B808" s="111" t="s">
        <v>99</v>
      </c>
      <c r="C808" s="112" t="s">
        <v>112</v>
      </c>
      <c r="D808" s="185">
        <v>2023</v>
      </c>
      <c r="E808" s="185" t="s">
        <v>5</v>
      </c>
      <c r="F808" s="111">
        <f>SUMIF($D$811:$D$813,$D$808,$F$811:$F$813)</f>
        <v>1</v>
      </c>
      <c r="G808" s="113">
        <f>SUMIF($D$811:$D$813,$D$808,$G$811:$G$813)</f>
        <v>15</v>
      </c>
      <c r="H808" s="113">
        <f>SUMIF($D$811:$D$813,$D$808,$H$811:$H$813)</f>
        <v>828.86994000000004</v>
      </c>
    </row>
    <row r="809" spans="1:58" s="142" customFormat="1" ht="15.75" x14ac:dyDescent="0.25">
      <c r="A809" s="135"/>
      <c r="B809" s="111" t="s">
        <v>99</v>
      </c>
      <c r="C809" s="112" t="s">
        <v>112</v>
      </c>
      <c r="D809" s="185">
        <v>2024</v>
      </c>
      <c r="E809" s="185" t="s">
        <v>5</v>
      </c>
      <c r="F809" s="111">
        <f>SUMIF($D$811:$D$813,$D$809,$F$811:$F$813)</f>
        <v>0</v>
      </c>
      <c r="G809" s="113">
        <f>SUMIF($D$811:$D$813,$D$809,$G$811:$G$813)</f>
        <v>0</v>
      </c>
      <c r="H809" s="113">
        <f>SUMIF($D$811:$D$813,$D$809,$H$811:$H$813)</f>
        <v>0</v>
      </c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</row>
    <row r="810" spans="1:58" s="142" customFormat="1" ht="15.75" x14ac:dyDescent="0.25">
      <c r="A810" s="135"/>
      <c r="B810" s="111" t="s">
        <v>99</v>
      </c>
      <c r="C810" s="112" t="s">
        <v>113</v>
      </c>
      <c r="D810" s="185">
        <v>2025</v>
      </c>
      <c r="E810" s="185" t="s">
        <v>5</v>
      </c>
      <c r="F810" s="111">
        <f>SUMIF($D$811:$D$813,$D$810,$F$811:$F$813)</f>
        <v>0</v>
      </c>
      <c r="G810" s="113">
        <f>SUMIF($D$811:$D$813,$D$810,$G$811:$G$813)</f>
        <v>0</v>
      </c>
      <c r="H810" s="113">
        <f>SUMIF($D$811:$D$813,$D$810,$H$811:$H$813)</f>
        <v>0</v>
      </c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</row>
    <row r="811" spans="1:58" s="2" customFormat="1" ht="110.25" hidden="1" outlineLevel="1" x14ac:dyDescent="0.25">
      <c r="A811" s="135"/>
      <c r="B811" s="84" t="s">
        <v>99</v>
      </c>
      <c r="C811" s="143" t="s">
        <v>177</v>
      </c>
      <c r="D811" s="84">
        <v>2023</v>
      </c>
      <c r="E811" s="135" t="s">
        <v>5</v>
      </c>
      <c r="F811" s="84">
        <v>1</v>
      </c>
      <c r="G811" s="135">
        <v>15</v>
      </c>
      <c r="H811" s="84">
        <v>828.86994000000004</v>
      </c>
    </row>
    <row r="812" spans="1:58" s="2" customFormat="1" ht="15.75" hidden="1" outlineLevel="1" x14ac:dyDescent="0.25">
      <c r="A812" s="135"/>
      <c r="B812" s="84" t="s">
        <v>99</v>
      </c>
      <c r="C812" s="143"/>
      <c r="D812" s="84">
        <v>2024</v>
      </c>
      <c r="E812" s="135" t="s">
        <v>5</v>
      </c>
      <c r="F812" s="84"/>
      <c r="G812" s="135"/>
      <c r="H812" s="84"/>
    </row>
    <row r="813" spans="1:58" s="2" customFormat="1" ht="15.75" hidden="1" outlineLevel="1" x14ac:dyDescent="0.25">
      <c r="A813" s="135"/>
      <c r="B813" s="84" t="s">
        <v>99</v>
      </c>
      <c r="C813" s="143"/>
      <c r="D813" s="84">
        <v>2025</v>
      </c>
      <c r="E813" s="135" t="s">
        <v>5</v>
      </c>
      <c r="F813" s="84"/>
      <c r="G813" s="135"/>
      <c r="H813" s="84"/>
    </row>
    <row r="814" spans="1:58" s="2" customFormat="1" ht="31.5" collapsed="1" x14ac:dyDescent="0.25">
      <c r="A814" s="135"/>
      <c r="B814" s="192" t="s">
        <v>99</v>
      </c>
      <c r="C814" s="193" t="s">
        <v>448</v>
      </c>
      <c r="D814" s="182"/>
      <c r="E814" s="183" t="s">
        <v>4</v>
      </c>
      <c r="F814" s="182"/>
      <c r="G814" s="182"/>
      <c r="H814" s="182"/>
    </row>
    <row r="815" spans="1:58" s="2" customFormat="1" ht="15.75" customHeight="1" x14ac:dyDescent="0.25">
      <c r="A815" s="135"/>
      <c r="B815" s="100" t="s">
        <v>99</v>
      </c>
      <c r="C815" s="101" t="s">
        <v>112</v>
      </c>
      <c r="D815" s="194">
        <v>2023</v>
      </c>
      <c r="E815" s="194" t="s">
        <v>4</v>
      </c>
      <c r="F815" s="100">
        <f>SUMIF($D$818:$D$823,$D$815,$F$818:$F$823)</f>
        <v>4</v>
      </c>
      <c r="G815" s="100">
        <f>SUMIF($D$818:$D$823,$D$815,$G$818:$G$823)</f>
        <v>415</v>
      </c>
      <c r="H815" s="102">
        <f>SUMIF($D$818:$D$823,$D$815,$H$818:$H$823)</f>
        <v>4200.5531200000005</v>
      </c>
    </row>
    <row r="816" spans="1:58" s="142" customFormat="1" ht="15.75" x14ac:dyDescent="0.25">
      <c r="A816" s="135"/>
      <c r="B816" s="100" t="s">
        <v>99</v>
      </c>
      <c r="C816" s="101" t="s">
        <v>112</v>
      </c>
      <c r="D816" s="194">
        <v>2024</v>
      </c>
      <c r="E816" s="194" t="s">
        <v>4</v>
      </c>
      <c r="F816" s="100">
        <f>SUMIF($D$818:$D$823,$D$816,$F$818:$F$823)</f>
        <v>0</v>
      </c>
      <c r="G816" s="100">
        <f>SUMIF($D$818:$D$823,$D$816,$G$818:$G$823)</f>
        <v>0</v>
      </c>
      <c r="H816" s="102">
        <f>SUMIF($D$818:$D$823,$D$816,$H$818:$H$823)</f>
        <v>0</v>
      </c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</row>
    <row r="817" spans="1:58" s="142" customFormat="1" ht="15.75" x14ac:dyDescent="0.25">
      <c r="A817" s="135"/>
      <c r="B817" s="100" t="s">
        <v>99</v>
      </c>
      <c r="C817" s="101" t="s">
        <v>112</v>
      </c>
      <c r="D817" s="194">
        <v>2025</v>
      </c>
      <c r="E817" s="194" t="s">
        <v>4</v>
      </c>
      <c r="F817" s="100">
        <f>SUMIF($D$818:$D$823,$D$817,$F$818:$F$823)</f>
        <v>1</v>
      </c>
      <c r="G817" s="100">
        <f>SUMIF($D$818:$D$823,$D$817,$G$818:$G$823)</f>
        <v>150</v>
      </c>
      <c r="H817" s="102">
        <f>SUMIF($D$818:$D$823,$D$817,$H$818:$H$823)</f>
        <v>793.79621999999995</v>
      </c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</row>
    <row r="818" spans="1:58" s="2" customFormat="1" ht="189" hidden="1" outlineLevel="1" x14ac:dyDescent="0.25">
      <c r="A818" s="135"/>
      <c r="B818" s="84" t="s">
        <v>99</v>
      </c>
      <c r="C818" s="143" t="s">
        <v>123</v>
      </c>
      <c r="D818" s="84">
        <v>2023</v>
      </c>
      <c r="E818" s="135" t="s">
        <v>4</v>
      </c>
      <c r="F818" s="84">
        <v>1</v>
      </c>
      <c r="G818" s="84">
        <v>75</v>
      </c>
      <c r="H818" s="84">
        <v>883.64869999999996</v>
      </c>
    </row>
    <row r="819" spans="1:58" s="2" customFormat="1" ht="110.25" hidden="1" outlineLevel="1" x14ac:dyDescent="0.25">
      <c r="A819" s="135"/>
      <c r="B819" s="84" t="s">
        <v>99</v>
      </c>
      <c r="C819" s="143" t="s">
        <v>423</v>
      </c>
      <c r="D819" s="84">
        <v>2023</v>
      </c>
      <c r="E819" s="135" t="s">
        <v>4</v>
      </c>
      <c r="F819" s="84">
        <v>1</v>
      </c>
      <c r="G819" s="84">
        <v>100</v>
      </c>
      <c r="H819" s="84">
        <v>821.29926999999998</v>
      </c>
    </row>
    <row r="820" spans="1:58" s="2" customFormat="1" ht="157.5" hidden="1" outlineLevel="1" x14ac:dyDescent="0.25">
      <c r="A820" s="135"/>
      <c r="B820" s="84" t="s">
        <v>99</v>
      </c>
      <c r="C820" s="143" t="s">
        <v>182</v>
      </c>
      <c r="D820" s="84">
        <v>2023</v>
      </c>
      <c r="E820" s="135" t="s">
        <v>4</v>
      </c>
      <c r="F820" s="84">
        <v>1</v>
      </c>
      <c r="G820" s="84">
        <v>150</v>
      </c>
      <c r="H820" s="84">
        <v>1261.24711</v>
      </c>
    </row>
    <row r="821" spans="1:58" s="2" customFormat="1" ht="94.5" hidden="1" outlineLevel="1" x14ac:dyDescent="0.25">
      <c r="A821" s="135"/>
      <c r="B821" s="84" t="s">
        <v>99</v>
      </c>
      <c r="C821" s="143" t="s">
        <v>225</v>
      </c>
      <c r="D821" s="84">
        <v>2023</v>
      </c>
      <c r="E821" s="135" t="s">
        <v>4</v>
      </c>
      <c r="F821" s="84">
        <v>1</v>
      </c>
      <c r="G821" s="84">
        <v>90</v>
      </c>
      <c r="H821" s="84">
        <v>1234.3580400000001</v>
      </c>
    </row>
    <row r="822" spans="1:58" s="2" customFormat="1" ht="15.75" hidden="1" outlineLevel="1" x14ac:dyDescent="0.25">
      <c r="A822" s="135"/>
      <c r="B822" s="84" t="s">
        <v>99</v>
      </c>
      <c r="C822" s="143"/>
      <c r="D822" s="84">
        <v>2024</v>
      </c>
      <c r="E822" s="135" t="s">
        <v>4</v>
      </c>
      <c r="F822" s="84"/>
      <c r="G822" s="84"/>
      <c r="H822" s="84"/>
    </row>
    <row r="823" spans="1:58" s="2" customFormat="1" ht="141.75" hidden="1" outlineLevel="1" x14ac:dyDescent="0.25">
      <c r="A823" s="135"/>
      <c r="B823" s="84" t="s">
        <v>99</v>
      </c>
      <c r="C823" s="143" t="s">
        <v>1275</v>
      </c>
      <c r="D823" s="84">
        <v>2025</v>
      </c>
      <c r="E823" s="135" t="s">
        <v>4</v>
      </c>
      <c r="F823" s="84">
        <v>1</v>
      </c>
      <c r="G823" s="84">
        <v>150</v>
      </c>
      <c r="H823" s="90">
        <v>793.79621999999995</v>
      </c>
    </row>
    <row r="824" spans="1:58" s="2" customFormat="1" ht="31.5" collapsed="1" x14ac:dyDescent="0.25">
      <c r="A824" s="135"/>
      <c r="B824" s="195" t="s">
        <v>14</v>
      </c>
      <c r="C824" s="196" t="s">
        <v>449</v>
      </c>
      <c r="D824" s="197"/>
      <c r="E824" s="198" t="s">
        <v>5</v>
      </c>
      <c r="F824" s="197"/>
      <c r="G824" s="197"/>
      <c r="H824" s="197"/>
    </row>
    <row r="825" spans="1:58" s="2" customFormat="1" ht="15.75" x14ac:dyDescent="0.25">
      <c r="A825" s="135"/>
      <c r="B825" s="130" t="s">
        <v>14</v>
      </c>
      <c r="C825" s="131" t="s">
        <v>112</v>
      </c>
      <c r="D825" s="171">
        <v>2023</v>
      </c>
      <c r="E825" s="171" t="s">
        <v>5</v>
      </c>
      <c r="F825" s="130">
        <f>SUMIF($D$828:$D$836,$D$825,$F$828:$F$836)</f>
        <v>0</v>
      </c>
      <c r="G825" s="132">
        <f>SUMIF($D$828:$D$836,$D$825,$G$828:$G$836)</f>
        <v>0</v>
      </c>
      <c r="H825" s="132">
        <f>SUMIF($D$828:$D$836,$D$825,$H$828:$H$836)</f>
        <v>0</v>
      </c>
    </row>
    <row r="826" spans="1:58" s="142" customFormat="1" ht="15.75" x14ac:dyDescent="0.25">
      <c r="A826" s="135"/>
      <c r="B826" s="130" t="s">
        <v>14</v>
      </c>
      <c r="C826" s="131" t="s">
        <v>112</v>
      </c>
      <c r="D826" s="171">
        <v>2024</v>
      </c>
      <c r="E826" s="171" t="s">
        <v>5</v>
      </c>
      <c r="F826" s="130">
        <f>SUMIF($D$828:$D$836,$D$826,$F$828:$F$836)</f>
        <v>1</v>
      </c>
      <c r="G826" s="132">
        <f>SUMIF($D$828:$D$836,$D$826,$G$828:$G$836)</f>
        <v>150</v>
      </c>
      <c r="H826" s="132">
        <f>SUMIF($D$828:$D$836,$D$826,$H$828:$H$836)</f>
        <v>3543.5840499999999</v>
      </c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</row>
    <row r="827" spans="1:58" s="142" customFormat="1" ht="15.75" x14ac:dyDescent="0.25">
      <c r="A827" s="135"/>
      <c r="B827" s="130" t="s">
        <v>14</v>
      </c>
      <c r="C827" s="131" t="s">
        <v>112</v>
      </c>
      <c r="D827" s="171">
        <v>2025</v>
      </c>
      <c r="E827" s="171" t="s">
        <v>5</v>
      </c>
      <c r="F827" s="130">
        <f>SUMIF($D$828:$D$836,$D$827,$F$828:$F$836)</f>
        <v>6</v>
      </c>
      <c r="G827" s="132">
        <f>SUMIF($D$828:$D$836,$D$827,$G$828:$G$836)</f>
        <v>240</v>
      </c>
      <c r="H827" s="132">
        <f>SUMIF($D$828:$D$836,$D$827,$H$828:$H$836)</f>
        <v>12887.281650000001</v>
      </c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</row>
    <row r="828" spans="1:58" s="2" customFormat="1" ht="15.75" hidden="1" outlineLevel="1" x14ac:dyDescent="0.25">
      <c r="A828" s="135"/>
      <c r="B828" s="84" t="s">
        <v>14</v>
      </c>
      <c r="C828" s="143"/>
      <c r="D828" s="84">
        <v>2023</v>
      </c>
      <c r="E828" s="135" t="s">
        <v>5</v>
      </c>
      <c r="F828" s="135"/>
      <c r="G828" s="135"/>
      <c r="H828" s="135"/>
    </row>
    <row r="829" spans="1:58" s="2" customFormat="1" ht="141.75" hidden="1" outlineLevel="1" x14ac:dyDescent="0.25">
      <c r="A829" s="135"/>
      <c r="B829" s="84" t="s">
        <v>14</v>
      </c>
      <c r="C829" s="143" t="s">
        <v>416</v>
      </c>
      <c r="D829" s="84">
        <v>2024</v>
      </c>
      <c r="E829" s="135" t="s">
        <v>5</v>
      </c>
      <c r="F829" s="135">
        <v>1</v>
      </c>
      <c r="G829" s="135">
        <v>150</v>
      </c>
      <c r="H829" s="135">
        <v>3543.5840499999999</v>
      </c>
    </row>
    <row r="830" spans="1:58" s="2" customFormat="1" ht="157.5" hidden="1" outlineLevel="1" x14ac:dyDescent="0.25">
      <c r="A830" s="135"/>
      <c r="B830" s="84" t="s">
        <v>14</v>
      </c>
      <c r="C830" s="143" t="s">
        <v>1259</v>
      </c>
      <c r="D830" s="84">
        <v>2025</v>
      </c>
      <c r="E830" s="135" t="s">
        <v>5</v>
      </c>
      <c r="F830" s="135">
        <v>1</v>
      </c>
      <c r="G830" s="135">
        <v>15</v>
      </c>
      <c r="H830" s="55">
        <v>1997.8761</v>
      </c>
    </row>
    <row r="831" spans="1:58" s="2" customFormat="1" ht="173.25" hidden="1" outlineLevel="1" x14ac:dyDescent="0.25">
      <c r="A831" s="135"/>
      <c r="B831" s="84" t="s">
        <v>14</v>
      </c>
      <c r="C831" s="143" t="s">
        <v>1223</v>
      </c>
      <c r="D831" s="84">
        <v>2025</v>
      </c>
      <c r="E831" s="135" t="s">
        <v>5</v>
      </c>
      <c r="F831" s="135">
        <v>1</v>
      </c>
      <c r="G831" s="135">
        <v>30</v>
      </c>
      <c r="H831" s="55">
        <v>2262.3793900000001</v>
      </c>
    </row>
    <row r="832" spans="1:58" s="2" customFormat="1" ht="157.5" hidden="1" outlineLevel="1" x14ac:dyDescent="0.25">
      <c r="A832" s="135"/>
      <c r="B832" s="84" t="s">
        <v>14</v>
      </c>
      <c r="C832" s="143" t="s">
        <v>1260</v>
      </c>
      <c r="D832" s="84">
        <v>2025</v>
      </c>
      <c r="E832" s="135" t="s">
        <v>5</v>
      </c>
      <c r="F832" s="135">
        <v>1</v>
      </c>
      <c r="G832" s="135">
        <v>15</v>
      </c>
      <c r="H832" s="55">
        <v>2122.1225300000001</v>
      </c>
    </row>
    <row r="833" spans="1:58" s="2" customFormat="1" ht="157.5" hidden="1" outlineLevel="1" x14ac:dyDescent="0.25">
      <c r="A833" s="135"/>
      <c r="B833" s="84" t="s">
        <v>14</v>
      </c>
      <c r="C833" s="143" t="s">
        <v>1226</v>
      </c>
      <c r="D833" s="84">
        <v>2025</v>
      </c>
      <c r="E833" s="135" t="s">
        <v>5</v>
      </c>
      <c r="F833" s="135">
        <v>1</v>
      </c>
      <c r="G833" s="135">
        <v>15</v>
      </c>
      <c r="H833" s="55">
        <v>2180.8949600000001</v>
      </c>
    </row>
    <row r="834" spans="1:58" s="2" customFormat="1" ht="141.75" hidden="1" outlineLevel="1" x14ac:dyDescent="0.25">
      <c r="A834" s="135"/>
      <c r="B834" s="84" t="s">
        <v>14</v>
      </c>
      <c r="C834" s="143" t="s">
        <v>1261</v>
      </c>
      <c r="D834" s="84">
        <v>2025</v>
      </c>
      <c r="E834" s="135" t="s">
        <v>5</v>
      </c>
      <c r="F834" s="135">
        <v>1</v>
      </c>
      <c r="G834" s="135">
        <v>15</v>
      </c>
      <c r="H834" s="55">
        <v>2011.60502</v>
      </c>
    </row>
    <row r="835" spans="1:58" s="2" customFormat="1" ht="141.75" hidden="1" outlineLevel="1" x14ac:dyDescent="0.25">
      <c r="A835" s="135"/>
      <c r="B835" s="84" t="s">
        <v>14</v>
      </c>
      <c r="C835" s="143" t="s">
        <v>1263</v>
      </c>
      <c r="D835" s="84">
        <v>2025</v>
      </c>
      <c r="E835" s="135" t="s">
        <v>5</v>
      </c>
      <c r="F835" s="135">
        <v>1</v>
      </c>
      <c r="G835" s="135">
        <v>150</v>
      </c>
      <c r="H835" s="55">
        <v>2312.4036500000002</v>
      </c>
    </row>
    <row r="836" spans="1:58" s="2" customFormat="1" ht="15.75" hidden="1" outlineLevel="1" x14ac:dyDescent="0.25">
      <c r="A836" s="135"/>
      <c r="B836" s="84" t="s">
        <v>14</v>
      </c>
      <c r="C836" s="143"/>
      <c r="D836" s="84">
        <v>2025</v>
      </c>
      <c r="E836" s="135" t="s">
        <v>5</v>
      </c>
      <c r="F836" s="135"/>
      <c r="G836" s="135"/>
      <c r="H836" s="135"/>
    </row>
    <row r="837" spans="1:58" s="2" customFormat="1" ht="31.5" collapsed="1" x14ac:dyDescent="0.25">
      <c r="A837" s="135"/>
      <c r="B837" s="186" t="s">
        <v>14</v>
      </c>
      <c r="C837" s="187" t="s">
        <v>449</v>
      </c>
      <c r="D837" s="188"/>
      <c r="E837" s="186" t="s">
        <v>4</v>
      </c>
      <c r="F837" s="188"/>
      <c r="G837" s="188"/>
      <c r="H837" s="188"/>
    </row>
    <row r="838" spans="1:58" s="2" customFormat="1" ht="15.75" customHeight="1" x14ac:dyDescent="0.25">
      <c r="A838" s="135"/>
      <c r="B838" s="121" t="s">
        <v>14</v>
      </c>
      <c r="C838" s="122" t="s">
        <v>112</v>
      </c>
      <c r="D838" s="190">
        <v>2023</v>
      </c>
      <c r="E838" s="190" t="s">
        <v>4</v>
      </c>
      <c r="F838" s="121">
        <f>SUMIF($D$841:$D$850,$D$838,$F$841:$F$850)</f>
        <v>6</v>
      </c>
      <c r="G838" s="121">
        <f>SUMIF($D$841:$D$850,$D$838,$G$841:$G$850)</f>
        <v>775</v>
      </c>
      <c r="H838" s="123">
        <f>SUMIF($D$841:$D$850,$D$838,$H$841:$H$850)</f>
        <v>8275.8555500000002</v>
      </c>
    </row>
    <row r="839" spans="1:58" s="142" customFormat="1" ht="15.75" x14ac:dyDescent="0.25">
      <c r="A839" s="135"/>
      <c r="B839" s="121" t="s">
        <v>14</v>
      </c>
      <c r="C839" s="122" t="s">
        <v>112</v>
      </c>
      <c r="D839" s="190">
        <v>2024</v>
      </c>
      <c r="E839" s="190" t="s">
        <v>4</v>
      </c>
      <c r="F839" s="121">
        <f>SUMIF($D$841:$D$850,$D$839,$F$841:$F$850)</f>
        <v>2</v>
      </c>
      <c r="G839" s="121">
        <f>SUMIF($D$841:$D$850,$D$839,$G$841:$G$850)</f>
        <v>300</v>
      </c>
      <c r="H839" s="123">
        <f>SUMIF($D$841:$D$850,$D$839,$H$841:$H$850)</f>
        <v>2740.8277800000001</v>
      </c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</row>
    <row r="840" spans="1:58" s="142" customFormat="1" ht="15.75" x14ac:dyDescent="0.25">
      <c r="A840" s="135"/>
      <c r="B840" s="121" t="s">
        <v>14</v>
      </c>
      <c r="C840" s="122" t="s">
        <v>112</v>
      </c>
      <c r="D840" s="190">
        <v>2025</v>
      </c>
      <c r="E840" s="190" t="s">
        <v>4</v>
      </c>
      <c r="F840" s="121">
        <f>SUMIF($D$841:$D$850,$D$840,$F$841:$F$850)</f>
        <v>1</v>
      </c>
      <c r="G840" s="121">
        <f>SUMIF($D$841:$D$850,$D$840,$G$841:$G$850)</f>
        <v>315</v>
      </c>
      <c r="H840" s="123">
        <f>SUMIF($D$841:$D$850,$D$840,$H$841:$H$850)</f>
        <v>2024.1828599999999</v>
      </c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</row>
    <row r="841" spans="1:58" s="2" customFormat="1" ht="110.25" hidden="1" outlineLevel="1" x14ac:dyDescent="0.25">
      <c r="A841" s="135"/>
      <c r="B841" s="84" t="s">
        <v>14</v>
      </c>
      <c r="C841" s="143" t="s">
        <v>224</v>
      </c>
      <c r="D841" s="84">
        <v>2023</v>
      </c>
      <c r="E841" s="135" t="s">
        <v>4</v>
      </c>
      <c r="F841" s="135">
        <v>1</v>
      </c>
      <c r="G841" s="135">
        <v>150</v>
      </c>
      <c r="H841" s="135">
        <v>946.82380999999998</v>
      </c>
    </row>
    <row r="842" spans="1:58" s="2" customFormat="1" ht="94.5" hidden="1" outlineLevel="1" x14ac:dyDescent="0.25">
      <c r="A842" s="135"/>
      <c r="B842" s="84" t="s">
        <v>14</v>
      </c>
      <c r="C842" s="143" t="s">
        <v>179</v>
      </c>
      <c r="D842" s="84">
        <v>2023</v>
      </c>
      <c r="E842" s="135" t="s">
        <v>4</v>
      </c>
      <c r="F842" s="135">
        <v>1</v>
      </c>
      <c r="G842" s="135">
        <v>95</v>
      </c>
      <c r="H842" s="135">
        <v>1290.53477</v>
      </c>
    </row>
    <row r="843" spans="1:58" s="2" customFormat="1" ht="110.25" hidden="1" outlineLevel="1" x14ac:dyDescent="0.25">
      <c r="A843" s="135"/>
      <c r="B843" s="84" t="s">
        <v>14</v>
      </c>
      <c r="C843" s="143" t="s">
        <v>202</v>
      </c>
      <c r="D843" s="84">
        <v>2023</v>
      </c>
      <c r="E843" s="135" t="s">
        <v>4</v>
      </c>
      <c r="F843" s="135">
        <v>1</v>
      </c>
      <c r="G843" s="135">
        <v>80</v>
      </c>
      <c r="H843" s="135">
        <v>1281.93487</v>
      </c>
    </row>
    <row r="844" spans="1:58" s="2" customFormat="1" ht="126" hidden="1" outlineLevel="1" x14ac:dyDescent="0.25">
      <c r="A844" s="135"/>
      <c r="B844" s="84" t="s">
        <v>14</v>
      </c>
      <c r="C844" s="143" t="s">
        <v>181</v>
      </c>
      <c r="D844" s="84">
        <v>2023</v>
      </c>
      <c r="E844" s="135" t="s">
        <v>4</v>
      </c>
      <c r="F844" s="135">
        <v>1</v>
      </c>
      <c r="G844" s="135">
        <v>150</v>
      </c>
      <c r="H844" s="135">
        <v>1519.1134099999999</v>
      </c>
    </row>
    <row r="845" spans="1:58" s="2" customFormat="1" ht="126" hidden="1" outlineLevel="1" x14ac:dyDescent="0.25">
      <c r="A845" s="135"/>
      <c r="B845" s="84" t="s">
        <v>14</v>
      </c>
      <c r="C845" s="143" t="s">
        <v>229</v>
      </c>
      <c r="D845" s="84">
        <v>2023</v>
      </c>
      <c r="E845" s="135" t="s">
        <v>4</v>
      </c>
      <c r="F845" s="135">
        <v>1</v>
      </c>
      <c r="G845" s="135">
        <v>150</v>
      </c>
      <c r="H845" s="135">
        <v>1732.22603</v>
      </c>
    </row>
    <row r="846" spans="1:58" s="2" customFormat="1" ht="78.75" hidden="1" outlineLevel="1" x14ac:dyDescent="0.25">
      <c r="A846" s="135"/>
      <c r="B846" s="84" t="s">
        <v>14</v>
      </c>
      <c r="C846" s="143" t="s">
        <v>403</v>
      </c>
      <c r="D846" s="84">
        <v>2023</v>
      </c>
      <c r="E846" s="135" t="s">
        <v>4</v>
      </c>
      <c r="F846" s="135">
        <v>1</v>
      </c>
      <c r="G846" s="135">
        <v>150</v>
      </c>
      <c r="H846" s="135">
        <v>1505.2226599999999</v>
      </c>
    </row>
    <row r="847" spans="1:58" s="2" customFormat="1" ht="126" hidden="1" outlineLevel="1" x14ac:dyDescent="0.25">
      <c r="A847" s="135"/>
      <c r="B847" s="84" t="s">
        <v>14</v>
      </c>
      <c r="C847" s="143" t="s">
        <v>186</v>
      </c>
      <c r="D847" s="84">
        <v>2024</v>
      </c>
      <c r="E847" s="135" t="s">
        <v>4</v>
      </c>
      <c r="F847" s="135">
        <v>1</v>
      </c>
      <c r="G847" s="135">
        <v>150</v>
      </c>
      <c r="H847" s="135">
        <v>1959.50026</v>
      </c>
    </row>
    <row r="848" spans="1:58" s="2" customFormat="1" ht="141.75" hidden="1" outlineLevel="1" x14ac:dyDescent="0.25">
      <c r="A848" s="135"/>
      <c r="B848" s="84" t="s">
        <v>14</v>
      </c>
      <c r="C848" s="143" t="s">
        <v>218</v>
      </c>
      <c r="D848" s="84">
        <v>2024</v>
      </c>
      <c r="E848" s="135" t="s">
        <v>4</v>
      </c>
      <c r="F848" s="135">
        <v>1</v>
      </c>
      <c r="G848" s="135">
        <v>150</v>
      </c>
      <c r="H848" s="135">
        <v>781.32752000000005</v>
      </c>
    </row>
    <row r="849" spans="1:58" s="2" customFormat="1" ht="173.25" hidden="1" outlineLevel="1" x14ac:dyDescent="0.25">
      <c r="A849" s="135"/>
      <c r="B849" s="84" t="s">
        <v>14</v>
      </c>
      <c r="C849" s="143" t="s">
        <v>1355</v>
      </c>
      <c r="D849" s="84">
        <v>2025</v>
      </c>
      <c r="E849" s="135" t="s">
        <v>4</v>
      </c>
      <c r="F849" s="135">
        <v>1</v>
      </c>
      <c r="G849" s="135">
        <v>315</v>
      </c>
      <c r="H849" s="55">
        <v>2024.1828599999999</v>
      </c>
    </row>
    <row r="850" spans="1:58" s="2" customFormat="1" ht="15.75" hidden="1" outlineLevel="1" x14ac:dyDescent="0.25">
      <c r="A850" s="135"/>
      <c r="B850" s="84" t="s">
        <v>14</v>
      </c>
      <c r="C850" s="143"/>
      <c r="D850" s="84">
        <v>2025</v>
      </c>
      <c r="E850" s="135" t="s">
        <v>4</v>
      </c>
      <c r="F850" s="135"/>
      <c r="G850" s="135"/>
      <c r="H850" s="135"/>
    </row>
    <row r="851" spans="1:58" s="2" customFormat="1" ht="31.5" collapsed="1" x14ac:dyDescent="0.25">
      <c r="A851" s="135"/>
      <c r="B851" s="184" t="s">
        <v>12</v>
      </c>
      <c r="C851" s="191" t="s">
        <v>450</v>
      </c>
      <c r="D851" s="178"/>
      <c r="E851" s="179" t="s">
        <v>5</v>
      </c>
      <c r="F851" s="178"/>
      <c r="G851" s="178"/>
      <c r="H851" s="178"/>
    </row>
    <row r="852" spans="1:58" s="2" customFormat="1" ht="15.75" x14ac:dyDescent="0.25">
      <c r="A852" s="135"/>
      <c r="B852" s="111" t="s">
        <v>12</v>
      </c>
      <c r="C852" s="112" t="s">
        <v>112</v>
      </c>
      <c r="D852" s="185">
        <v>2023</v>
      </c>
      <c r="E852" s="185" t="s">
        <v>5</v>
      </c>
      <c r="F852" s="111">
        <f>SUMIF($D$855:$D$857,$D$852,$F$855:$F$857)</f>
        <v>1</v>
      </c>
      <c r="G852" s="113">
        <f>SUMIF($D$855:$D$857,$D$852,$G$855:$G$857)</f>
        <v>150</v>
      </c>
      <c r="H852" s="113">
        <f>SUMIF($D$855:$D$857,$D$852,$H$855:$H$857)</f>
        <v>1755.5387900000001</v>
      </c>
    </row>
    <row r="853" spans="1:58" s="142" customFormat="1" ht="15.75" x14ac:dyDescent="0.25">
      <c r="A853" s="135"/>
      <c r="B853" s="111" t="s">
        <v>12</v>
      </c>
      <c r="C853" s="112" t="s">
        <v>112</v>
      </c>
      <c r="D853" s="185">
        <v>2024</v>
      </c>
      <c r="E853" s="185" t="s">
        <v>5</v>
      </c>
      <c r="F853" s="111">
        <f>SUMIF($D$855:$D$857,$D$853,$F$855:$F$857)</f>
        <v>0</v>
      </c>
      <c r="G853" s="111">
        <f>SUMIF($D$855:$D$857,$D$853,$G$855:$G$857)</f>
        <v>0</v>
      </c>
      <c r="H853" s="113">
        <f>SUMIF($D$855:$D$857,$D$853,$H$855:$H$857)</f>
        <v>0</v>
      </c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</row>
    <row r="854" spans="1:58" s="142" customFormat="1" ht="15.75" x14ac:dyDescent="0.25">
      <c r="A854" s="135"/>
      <c r="B854" s="111" t="s">
        <v>12</v>
      </c>
      <c r="C854" s="112" t="s">
        <v>112</v>
      </c>
      <c r="D854" s="185">
        <v>2025</v>
      </c>
      <c r="E854" s="185" t="s">
        <v>5</v>
      </c>
      <c r="F854" s="111">
        <f>SUMIF($D$855:$D$857,$D$854,$F$855:$F$857)</f>
        <v>0</v>
      </c>
      <c r="G854" s="111">
        <f>SUMIF($D$855:$D$857,$D$854,$G$855:$G$857)</f>
        <v>0</v>
      </c>
      <c r="H854" s="113">
        <f>SUMIF($D$855:$D$857,$D$854,$H$855:$H$857)</f>
        <v>0</v>
      </c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</row>
    <row r="855" spans="1:58" s="2" customFormat="1" ht="126" hidden="1" outlineLevel="1" x14ac:dyDescent="0.25">
      <c r="A855" s="135"/>
      <c r="B855" s="84" t="s">
        <v>12</v>
      </c>
      <c r="C855" s="143" t="s">
        <v>400</v>
      </c>
      <c r="D855" s="135">
        <v>2023</v>
      </c>
      <c r="E855" s="135" t="s">
        <v>5</v>
      </c>
      <c r="F855" s="84">
        <v>1</v>
      </c>
      <c r="G855" s="135">
        <v>150</v>
      </c>
      <c r="H855" s="84">
        <v>1755.5387900000001</v>
      </c>
    </row>
    <row r="856" spans="1:58" s="2" customFormat="1" ht="15.75" hidden="1" outlineLevel="1" x14ac:dyDescent="0.25">
      <c r="A856" s="135"/>
      <c r="B856" s="84" t="s">
        <v>12</v>
      </c>
      <c r="C856" s="143"/>
      <c r="D856" s="135">
        <v>2024</v>
      </c>
      <c r="E856" s="135" t="s">
        <v>5</v>
      </c>
      <c r="F856" s="84"/>
      <c r="G856" s="135"/>
      <c r="H856" s="84"/>
    </row>
    <row r="857" spans="1:58" s="2" customFormat="1" ht="15.75" hidden="1" outlineLevel="1" x14ac:dyDescent="0.25">
      <c r="A857" s="135"/>
      <c r="B857" s="84" t="s">
        <v>12</v>
      </c>
      <c r="C857" s="143"/>
      <c r="D857" s="135">
        <v>2025</v>
      </c>
      <c r="E857" s="135" t="s">
        <v>5</v>
      </c>
      <c r="F857" s="84"/>
      <c r="G857" s="135"/>
      <c r="H857" s="84"/>
    </row>
    <row r="858" spans="1:58" s="2" customFormat="1" ht="31.5" collapsed="1" x14ac:dyDescent="0.25">
      <c r="A858" s="135"/>
      <c r="B858" s="192" t="s">
        <v>12</v>
      </c>
      <c r="C858" s="193" t="s">
        <v>450</v>
      </c>
      <c r="D858" s="182"/>
      <c r="E858" s="192" t="s">
        <v>4</v>
      </c>
      <c r="F858" s="182"/>
      <c r="G858" s="182"/>
      <c r="H858" s="182"/>
    </row>
    <row r="859" spans="1:58" s="2" customFormat="1" ht="15.75" x14ac:dyDescent="0.25">
      <c r="A859" s="135"/>
      <c r="B859" s="100" t="s">
        <v>12</v>
      </c>
      <c r="C859" s="101" t="s">
        <v>112</v>
      </c>
      <c r="D859" s="194">
        <v>2023</v>
      </c>
      <c r="E859" s="194" t="s">
        <v>4</v>
      </c>
      <c r="F859" s="100">
        <f>SUMIF($D$862:$D$864,$D$859,$F$862:$F$864)</f>
        <v>1</v>
      </c>
      <c r="G859" s="102">
        <f>SUMIF($D$862:$D$864,$D$859,$G$862:$G$864)</f>
        <v>150</v>
      </c>
      <c r="H859" s="102">
        <f>SUMIF($D$862:$D$864,$D$859,$H$862:$H$864)</f>
        <v>1588.21496</v>
      </c>
    </row>
    <row r="860" spans="1:58" s="142" customFormat="1" ht="15.75" x14ac:dyDescent="0.25">
      <c r="A860" s="135"/>
      <c r="B860" s="100" t="s">
        <v>12</v>
      </c>
      <c r="C860" s="101" t="s">
        <v>112</v>
      </c>
      <c r="D860" s="194">
        <v>2024</v>
      </c>
      <c r="E860" s="194" t="s">
        <v>4</v>
      </c>
      <c r="F860" s="100">
        <f>SUMIF($D$862:$D$864,$D$860,$F$862:$F$864)</f>
        <v>0</v>
      </c>
      <c r="G860" s="102">
        <f>SUMIF($D$862:$D$864,$D$860,$G$862:$G$864)</f>
        <v>0</v>
      </c>
      <c r="H860" s="102">
        <f>SUMIF($D$862:$D$864,$D$860,$H$862:$H$864)</f>
        <v>0</v>
      </c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</row>
    <row r="861" spans="1:58" s="142" customFormat="1" ht="15.75" x14ac:dyDescent="0.25">
      <c r="A861" s="135"/>
      <c r="B861" s="100" t="s">
        <v>12</v>
      </c>
      <c r="C861" s="101" t="s">
        <v>112</v>
      </c>
      <c r="D861" s="194">
        <v>2025</v>
      </c>
      <c r="E861" s="194" t="s">
        <v>4</v>
      </c>
      <c r="F861" s="100">
        <f>SUMIF($D$862:$D$864,$D$861,$F$862:$F$864)</f>
        <v>1</v>
      </c>
      <c r="G861" s="102">
        <f>SUMIF($D$862:$D$864,$D$861,$G$862:$G$864)</f>
        <v>300</v>
      </c>
      <c r="H861" s="102">
        <f>SUMIF($D$862:$D$864,$D$861,$H$862:$H$864)</f>
        <v>3164.6452800000002</v>
      </c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</row>
    <row r="862" spans="1:58" s="2" customFormat="1" ht="94.5" hidden="1" outlineLevel="1" x14ac:dyDescent="0.25">
      <c r="A862" s="135"/>
      <c r="B862" s="84" t="s">
        <v>12</v>
      </c>
      <c r="C862" s="143" t="s">
        <v>374</v>
      </c>
      <c r="D862" s="135">
        <v>2023</v>
      </c>
      <c r="E862" s="135" t="s">
        <v>4</v>
      </c>
      <c r="F862" s="84">
        <v>1</v>
      </c>
      <c r="G862" s="84">
        <v>150</v>
      </c>
      <c r="H862" s="84">
        <v>1588.21496</v>
      </c>
    </row>
    <row r="863" spans="1:58" s="2" customFormat="1" ht="15.75" hidden="1" outlineLevel="1" x14ac:dyDescent="0.25">
      <c r="A863" s="135"/>
      <c r="B863" s="84" t="s">
        <v>12</v>
      </c>
      <c r="C863" s="143"/>
      <c r="D863" s="135">
        <v>2024</v>
      </c>
      <c r="E863" s="135" t="s">
        <v>4</v>
      </c>
      <c r="F863" s="84"/>
      <c r="G863" s="84"/>
      <c r="H863" s="84"/>
    </row>
    <row r="864" spans="1:58" s="2" customFormat="1" ht="126" hidden="1" outlineLevel="1" x14ac:dyDescent="0.25">
      <c r="A864" s="135"/>
      <c r="B864" s="84" t="s">
        <v>12</v>
      </c>
      <c r="C864" s="143" t="s">
        <v>1361</v>
      </c>
      <c r="D864" s="135">
        <v>2025</v>
      </c>
      <c r="E864" s="135" t="s">
        <v>4</v>
      </c>
      <c r="F864" s="84">
        <v>1</v>
      </c>
      <c r="G864" s="84">
        <v>300</v>
      </c>
      <c r="H864" s="199">
        <v>3164.6452800000002</v>
      </c>
    </row>
    <row r="865" spans="1:58" s="2" customFormat="1" ht="31.5" collapsed="1" x14ac:dyDescent="0.25">
      <c r="A865" s="55"/>
      <c r="B865" s="195" t="s">
        <v>451</v>
      </c>
      <c r="C865" s="196" t="s">
        <v>452</v>
      </c>
      <c r="D865" s="197"/>
      <c r="E865" s="198" t="s">
        <v>4</v>
      </c>
      <c r="F865" s="195"/>
      <c r="G865" s="195"/>
      <c r="H865" s="195"/>
    </row>
    <row r="866" spans="1:58" s="2" customFormat="1" ht="15.75" x14ac:dyDescent="0.25">
      <c r="A866" s="135"/>
      <c r="B866" s="130" t="s">
        <v>451</v>
      </c>
      <c r="C866" s="131" t="s">
        <v>112</v>
      </c>
      <c r="D866" s="171">
        <v>2023</v>
      </c>
      <c r="E866" s="171" t="s">
        <v>4</v>
      </c>
      <c r="F866" s="132">
        <f ca="1">SUMIF($D$869:$H$872,$D$866,$F$869:$F$872)</f>
        <v>0</v>
      </c>
      <c r="G866" s="132">
        <f ca="1">SUMIF($D$869:$H$872,$D$866,$G$869:$G$872)</f>
        <v>0</v>
      </c>
      <c r="H866" s="132">
        <f ca="1">SUMIF($D$869:$H$872,$D$866,$H$869:$H$872)</f>
        <v>0</v>
      </c>
    </row>
    <row r="867" spans="1:58" s="142" customFormat="1" ht="15.75" x14ac:dyDescent="0.25">
      <c r="A867" s="135"/>
      <c r="B867" s="130" t="s">
        <v>451</v>
      </c>
      <c r="C867" s="131" t="s">
        <v>112</v>
      </c>
      <c r="D867" s="171">
        <v>2024</v>
      </c>
      <c r="E867" s="171" t="s">
        <v>4</v>
      </c>
      <c r="F867" s="132">
        <f ca="1">SUMIF($D$869:$H$872,$D$870,$F$869:$F$872)</f>
        <v>2</v>
      </c>
      <c r="G867" s="132">
        <f ca="1">SUMIF($D$869:$H$872,$D$867,$G$869:$G$872)</f>
        <v>319.60000000000002</v>
      </c>
      <c r="H867" s="132">
        <f ca="1">SUMIF($D$869:$H$872,$D$867,$H$869:$H$872)</f>
        <v>6745.5182299999997</v>
      </c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</row>
    <row r="868" spans="1:58" s="142" customFormat="1" ht="15.75" x14ac:dyDescent="0.25">
      <c r="A868" s="135"/>
      <c r="B868" s="130" t="s">
        <v>451</v>
      </c>
      <c r="C868" s="131" t="s">
        <v>112</v>
      </c>
      <c r="D868" s="171">
        <v>2025</v>
      </c>
      <c r="E868" s="171" t="s">
        <v>4</v>
      </c>
      <c r="F868" s="132">
        <f ca="1">SUMIF($D$869:$H$872,$D$868,$F$869:$F$872)</f>
        <v>0</v>
      </c>
      <c r="G868" s="132">
        <f ca="1">SUMIF($D$869:$H$872,$D$868,$G$869:$G$872)</f>
        <v>0</v>
      </c>
      <c r="H868" s="132">
        <f ca="1">SUMIF($D$869:$H$872,$D$868,$H$869:$H$872)</f>
        <v>0</v>
      </c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</row>
    <row r="869" spans="1:58" s="2" customFormat="1" ht="15.75" hidden="1" outlineLevel="1" x14ac:dyDescent="0.25">
      <c r="A869" s="135"/>
      <c r="B869" s="84" t="s">
        <v>451</v>
      </c>
      <c r="C869" s="143"/>
      <c r="D869" s="135">
        <v>2023</v>
      </c>
      <c r="E869" s="135" t="s">
        <v>4</v>
      </c>
      <c r="F869" s="175"/>
      <c r="G869" s="200"/>
      <c r="H869" s="200"/>
    </row>
    <row r="870" spans="1:58" s="2" customFormat="1" ht="141.75" hidden="1" outlineLevel="1" x14ac:dyDescent="0.25">
      <c r="A870" s="135"/>
      <c r="B870" s="84" t="s">
        <v>451</v>
      </c>
      <c r="C870" s="143" t="s">
        <v>396</v>
      </c>
      <c r="D870" s="135">
        <v>2024</v>
      </c>
      <c r="E870" s="135" t="s">
        <v>4</v>
      </c>
      <c r="F870" s="84">
        <v>1</v>
      </c>
      <c r="G870" s="133">
        <v>207</v>
      </c>
      <c r="H870" s="133">
        <v>3810.5326300000002</v>
      </c>
    </row>
    <row r="871" spans="1:58" s="2" customFormat="1" ht="110.25" hidden="1" outlineLevel="1" x14ac:dyDescent="0.25">
      <c r="A871" s="135"/>
      <c r="B871" s="84" t="s">
        <v>451</v>
      </c>
      <c r="C871" s="143" t="s">
        <v>392</v>
      </c>
      <c r="D871" s="135">
        <v>2024</v>
      </c>
      <c r="E871" s="135" t="s">
        <v>4</v>
      </c>
      <c r="F871" s="84">
        <v>1</v>
      </c>
      <c r="G871" s="133">
        <v>112.6</v>
      </c>
      <c r="H871" s="133">
        <v>2934.9856</v>
      </c>
    </row>
    <row r="872" spans="1:58" s="2" customFormat="1" ht="15.75" hidden="1" outlineLevel="1" x14ac:dyDescent="0.25">
      <c r="A872" s="135"/>
      <c r="B872" s="84" t="s">
        <v>451</v>
      </c>
      <c r="C872" s="143"/>
      <c r="D872" s="135">
        <v>2025</v>
      </c>
      <c r="E872" s="135" t="s">
        <v>4</v>
      </c>
      <c r="F872" s="175"/>
      <c r="G872" s="200"/>
      <c r="H872" s="200"/>
    </row>
    <row r="873" spans="1:58" s="2" customFormat="1" ht="31.5" collapsed="1" x14ac:dyDescent="0.25">
      <c r="A873" s="55"/>
      <c r="B873" s="192" t="s">
        <v>453</v>
      </c>
      <c r="C873" s="193" t="s">
        <v>454</v>
      </c>
      <c r="D873" s="182"/>
      <c r="E873" s="183" t="s">
        <v>5</v>
      </c>
      <c r="F873" s="182"/>
      <c r="G873" s="182"/>
      <c r="H873" s="182"/>
    </row>
    <row r="874" spans="1:58" s="2" customFormat="1" ht="15.75" x14ac:dyDescent="0.25">
      <c r="A874" s="135"/>
      <c r="B874" s="100" t="s">
        <v>453</v>
      </c>
      <c r="C874" s="101" t="s">
        <v>112</v>
      </c>
      <c r="D874" s="194">
        <v>2023</v>
      </c>
      <c r="E874" s="194" t="s">
        <v>5</v>
      </c>
      <c r="F874" s="102">
        <f>SUMIF($D$877:$D$880,$D$874,$F$877:$F$880)</f>
        <v>0</v>
      </c>
      <c r="G874" s="102">
        <f>SUMIF($D$877:$D$880,$D$874,$G$877:$G$880)</f>
        <v>0</v>
      </c>
      <c r="H874" s="102">
        <f>SUMIF($D$877:$D$880,$D$874,$H$877:$H$880)</f>
        <v>0</v>
      </c>
    </row>
    <row r="875" spans="1:58" s="142" customFormat="1" ht="15.75" x14ac:dyDescent="0.25">
      <c r="A875" s="135"/>
      <c r="B875" s="100" t="s">
        <v>453</v>
      </c>
      <c r="C875" s="101" t="s">
        <v>112</v>
      </c>
      <c r="D875" s="194">
        <v>2024</v>
      </c>
      <c r="E875" s="194" t="s">
        <v>5</v>
      </c>
      <c r="F875" s="102">
        <f>SUMIF($D$877:$D$880,$D$875,$F$877:$F$880)</f>
        <v>0</v>
      </c>
      <c r="G875" s="102">
        <f>SUMIF($D$877:$D$880,$D$875,$G$877:$G$880)</f>
        <v>0</v>
      </c>
      <c r="H875" s="102">
        <f>SUMIF($D$877:$D$880,$D$875,$H$877:$H$880)</f>
        <v>0</v>
      </c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</row>
    <row r="876" spans="1:58" s="142" customFormat="1" ht="15.75" x14ac:dyDescent="0.25">
      <c r="A876" s="135"/>
      <c r="B876" s="100" t="s">
        <v>453</v>
      </c>
      <c r="C876" s="101" t="s">
        <v>112</v>
      </c>
      <c r="D876" s="194">
        <v>2025</v>
      </c>
      <c r="E876" s="194" t="s">
        <v>5</v>
      </c>
      <c r="F876" s="102">
        <f>SUMIF($D$877:$D$880,$D$876,$F$877:$F$880)</f>
        <v>1</v>
      </c>
      <c r="G876" s="102">
        <f>SUMIF($D$877:$D$880,$D$876,$G$877:$G$880)</f>
        <v>250</v>
      </c>
      <c r="H876" s="102">
        <f>SUMIF($D$877:$D$880,$D$876,$H$877:$H$880)</f>
        <v>4392.4437699999999</v>
      </c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</row>
    <row r="877" spans="1:58" s="2" customFormat="1" ht="15.75" hidden="1" outlineLevel="1" x14ac:dyDescent="0.25">
      <c r="A877" s="135"/>
      <c r="B877" s="84" t="s">
        <v>453</v>
      </c>
      <c r="C877" s="104"/>
      <c r="D877" s="135">
        <v>2023</v>
      </c>
      <c r="E877" s="135" t="s">
        <v>5</v>
      </c>
      <c r="F877" s="84"/>
      <c r="G877" s="84"/>
      <c r="H877" s="84"/>
    </row>
    <row r="878" spans="1:58" s="2" customFormat="1" ht="15.75" hidden="1" outlineLevel="1" x14ac:dyDescent="0.25">
      <c r="A878" s="135"/>
      <c r="B878" s="84" t="s">
        <v>453</v>
      </c>
      <c r="C878" s="104"/>
      <c r="D878" s="135">
        <v>2024</v>
      </c>
      <c r="E878" s="135" t="s">
        <v>5</v>
      </c>
      <c r="F878" s="84"/>
      <c r="G878" s="84"/>
      <c r="H878" s="84"/>
    </row>
    <row r="879" spans="1:58" s="2" customFormat="1" ht="110.25" hidden="1" outlineLevel="1" x14ac:dyDescent="0.25">
      <c r="A879" s="135"/>
      <c r="B879" s="84" t="s">
        <v>453</v>
      </c>
      <c r="C879" s="104" t="s">
        <v>1360</v>
      </c>
      <c r="D879" s="135">
        <v>2025</v>
      </c>
      <c r="E879" s="135" t="s">
        <v>5</v>
      </c>
      <c r="F879" s="84">
        <v>1</v>
      </c>
      <c r="G879" s="84">
        <v>250</v>
      </c>
      <c r="H879" s="199">
        <v>4392.4437699999999</v>
      </c>
    </row>
    <row r="880" spans="1:58" s="2" customFormat="1" ht="15.75" hidden="1" outlineLevel="1" x14ac:dyDescent="0.25">
      <c r="A880" s="135"/>
      <c r="B880" s="84" t="s">
        <v>453</v>
      </c>
      <c r="C880" s="104"/>
      <c r="D880" s="135">
        <v>2025</v>
      </c>
      <c r="E880" s="135" t="s">
        <v>5</v>
      </c>
      <c r="F880" s="84"/>
      <c r="G880" s="84"/>
      <c r="H880" s="84"/>
    </row>
    <row r="881" spans="1:58" s="2" customFormat="1" ht="31.5" collapsed="1" x14ac:dyDescent="0.25">
      <c r="A881" s="55"/>
      <c r="B881" s="184" t="s">
        <v>453</v>
      </c>
      <c r="C881" s="191" t="s">
        <v>454</v>
      </c>
      <c r="D881" s="178"/>
      <c r="E881" s="179" t="s">
        <v>4</v>
      </c>
      <c r="F881" s="178"/>
      <c r="G881" s="178"/>
      <c r="H881" s="178"/>
    </row>
    <row r="882" spans="1:58" s="2" customFormat="1" ht="15.75" x14ac:dyDescent="0.25">
      <c r="A882" s="135"/>
      <c r="B882" s="111" t="s">
        <v>453</v>
      </c>
      <c r="C882" s="112" t="s">
        <v>112</v>
      </c>
      <c r="D882" s="185">
        <v>2023</v>
      </c>
      <c r="E882" s="185" t="s">
        <v>4</v>
      </c>
      <c r="F882" s="111">
        <f>SUMIF($D$885:$D$888,$D$882,$F$885:$F$888)</f>
        <v>2</v>
      </c>
      <c r="G882" s="113">
        <f>SUMIF($D$885:$D$888,$D$882,$G$885:$G$888)</f>
        <v>647.1</v>
      </c>
      <c r="H882" s="113">
        <f>SUMIF($D$885:$D$888,$D$882,$H$885:$H$888)</f>
        <v>6629.4750800000002</v>
      </c>
    </row>
    <row r="883" spans="1:58" s="142" customFormat="1" ht="15.75" x14ac:dyDescent="0.25">
      <c r="A883" s="135"/>
      <c r="B883" s="111" t="s">
        <v>453</v>
      </c>
      <c r="C883" s="112" t="s">
        <v>112</v>
      </c>
      <c r="D883" s="185">
        <v>2024</v>
      </c>
      <c r="E883" s="185" t="s">
        <v>4</v>
      </c>
      <c r="F883" s="111">
        <f>SUMIF($D$885:$D$888,$D$883,$F$885:$F$888)</f>
        <v>1</v>
      </c>
      <c r="G883" s="113">
        <f>SUMIF($D$885:$D$888,$D$883,$G$885:$G$888)</f>
        <v>340</v>
      </c>
      <c r="H883" s="113">
        <f>SUMIF($D$885:$D$888,$D$883,$H$885:$H$888)</f>
        <v>5343.7055700000001</v>
      </c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</row>
    <row r="884" spans="1:58" s="142" customFormat="1" ht="15.75" x14ac:dyDescent="0.25">
      <c r="A884" s="135"/>
      <c r="B884" s="111" t="s">
        <v>453</v>
      </c>
      <c r="C884" s="112" t="s">
        <v>112</v>
      </c>
      <c r="D884" s="185">
        <v>2025</v>
      </c>
      <c r="E884" s="185" t="s">
        <v>4</v>
      </c>
      <c r="F884" s="111">
        <f>SUMIF($D$885:$D$888,$D$884,$F$885:$F$888)</f>
        <v>1</v>
      </c>
      <c r="G884" s="113">
        <f>SUMIF($D$885:$D$888,$D$884,$G$885:$G$888)</f>
        <v>296</v>
      </c>
      <c r="H884" s="113">
        <f>SUMIF($D$885:$D$888,$D$884,$H$885:$H$888)</f>
        <v>3913.22075</v>
      </c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</row>
    <row r="885" spans="1:58" s="2" customFormat="1" ht="110.25" hidden="1" outlineLevel="1" x14ac:dyDescent="0.25">
      <c r="A885" s="135"/>
      <c r="B885" s="84" t="s">
        <v>453</v>
      </c>
      <c r="C885" s="104" t="s">
        <v>411</v>
      </c>
      <c r="D885" s="135">
        <v>2023</v>
      </c>
      <c r="E885" s="135" t="s">
        <v>4</v>
      </c>
      <c r="F885" s="84">
        <v>1</v>
      </c>
      <c r="G885" s="84">
        <v>350</v>
      </c>
      <c r="H885" s="84">
        <v>3625.4209900000001</v>
      </c>
    </row>
    <row r="886" spans="1:58" s="2" customFormat="1" ht="94.5" hidden="1" outlineLevel="1" x14ac:dyDescent="0.25">
      <c r="A886" s="135"/>
      <c r="B886" s="84" t="s">
        <v>453</v>
      </c>
      <c r="C886" s="104" t="s">
        <v>425</v>
      </c>
      <c r="D886" s="135">
        <v>2023</v>
      </c>
      <c r="E886" s="135" t="s">
        <v>4</v>
      </c>
      <c r="F886" s="84">
        <v>1</v>
      </c>
      <c r="G886" s="84">
        <v>297.10000000000002</v>
      </c>
      <c r="H886" s="84">
        <v>3004.0540900000001</v>
      </c>
    </row>
    <row r="887" spans="1:58" s="2" customFormat="1" ht="126" hidden="1" outlineLevel="1" x14ac:dyDescent="0.25">
      <c r="A887" s="135"/>
      <c r="B887" s="84" t="s">
        <v>453</v>
      </c>
      <c r="C887" s="104" t="s">
        <v>417</v>
      </c>
      <c r="D887" s="135">
        <v>2024</v>
      </c>
      <c r="E887" s="135" t="s">
        <v>4</v>
      </c>
      <c r="F887" s="84">
        <v>1</v>
      </c>
      <c r="G887" s="84">
        <v>340</v>
      </c>
      <c r="H887" s="84">
        <v>5343.7055700000001</v>
      </c>
    </row>
    <row r="888" spans="1:58" s="2" customFormat="1" ht="157.5" hidden="1" outlineLevel="1" x14ac:dyDescent="0.25">
      <c r="A888" s="135"/>
      <c r="B888" s="84" t="s">
        <v>453</v>
      </c>
      <c r="C888" s="104" t="s">
        <v>1349</v>
      </c>
      <c r="D888" s="135">
        <v>2025</v>
      </c>
      <c r="E888" s="135" t="s">
        <v>4</v>
      </c>
      <c r="F888" s="84">
        <v>1</v>
      </c>
      <c r="G888" s="84">
        <v>296</v>
      </c>
      <c r="H888" s="199">
        <v>3913.22075</v>
      </c>
    </row>
    <row r="889" spans="1:58" s="2" customFormat="1" ht="31.5" collapsed="1" x14ac:dyDescent="0.25">
      <c r="A889" s="55"/>
      <c r="B889" s="192" t="s">
        <v>455</v>
      </c>
      <c r="C889" s="193" t="s">
        <v>456</v>
      </c>
      <c r="D889" s="182"/>
      <c r="E889" s="192" t="s">
        <v>5</v>
      </c>
      <c r="F889" s="182"/>
      <c r="G889" s="182"/>
      <c r="H889" s="182"/>
    </row>
    <row r="890" spans="1:58" s="2" customFormat="1" ht="15.75" x14ac:dyDescent="0.25">
      <c r="A890" s="135"/>
      <c r="B890" s="100" t="s">
        <v>455</v>
      </c>
      <c r="C890" s="101" t="s">
        <v>112</v>
      </c>
      <c r="D890" s="194">
        <v>2023</v>
      </c>
      <c r="E890" s="194" t="s">
        <v>5</v>
      </c>
      <c r="F890" s="102">
        <f>SUMIF($D$893:$D$895,$D$890,$F$893:$F$895)</f>
        <v>1</v>
      </c>
      <c r="G890" s="102">
        <f>SUMIF($D$893:$D$895,$D$890,$G$893:$G$895)</f>
        <v>462.63</v>
      </c>
      <c r="H890" s="102">
        <f>SUMIF($D$893:$D$895,$D$890,$H$893:$H$895)</f>
        <v>6132.30717</v>
      </c>
    </row>
    <row r="891" spans="1:58" s="142" customFormat="1" ht="15.75" x14ac:dyDescent="0.25">
      <c r="A891" s="135"/>
      <c r="B891" s="100" t="s">
        <v>455</v>
      </c>
      <c r="C891" s="101" t="s">
        <v>112</v>
      </c>
      <c r="D891" s="194">
        <v>2024</v>
      </c>
      <c r="E891" s="194" t="s">
        <v>5</v>
      </c>
      <c r="F891" s="102">
        <f>SUMIF($D$893:$D$895,$D$891,$F$893:$F$895)</f>
        <v>0</v>
      </c>
      <c r="G891" s="102">
        <f>SUMIF($D$893:$D$895,$D$891,$G$893:$G$895)</f>
        <v>0</v>
      </c>
      <c r="H891" s="102">
        <f>SUMIF($D$893:$D$895,$D$891,$H$893:$H$895)</f>
        <v>0</v>
      </c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</row>
    <row r="892" spans="1:58" s="142" customFormat="1" ht="15.75" x14ac:dyDescent="0.25">
      <c r="A892" s="135"/>
      <c r="B892" s="100" t="s">
        <v>455</v>
      </c>
      <c r="C892" s="101" t="s">
        <v>112</v>
      </c>
      <c r="D892" s="194">
        <v>2025</v>
      </c>
      <c r="E892" s="194" t="s">
        <v>5</v>
      </c>
      <c r="F892" s="102">
        <f>SUMIF($D$893:$D$895,$D$892,$F$893:$F$895)</f>
        <v>0</v>
      </c>
      <c r="G892" s="102">
        <f>SUMIF($D$893:$D$895,$D$892,$G$893:$G$895)</f>
        <v>0</v>
      </c>
      <c r="H892" s="102">
        <f>SUMIF($D$893:$D$895,$D$892,$H$893:$H$895)</f>
        <v>0</v>
      </c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</row>
    <row r="893" spans="1:58" s="2" customFormat="1" ht="141.75" hidden="1" outlineLevel="1" x14ac:dyDescent="0.25">
      <c r="A893" s="135"/>
      <c r="B893" s="84" t="s">
        <v>455</v>
      </c>
      <c r="C893" s="143" t="s">
        <v>398</v>
      </c>
      <c r="D893" s="135">
        <v>2023</v>
      </c>
      <c r="E893" s="135" t="s">
        <v>5</v>
      </c>
      <c r="F893" s="84">
        <v>1</v>
      </c>
      <c r="G893" s="84">
        <v>462.63</v>
      </c>
      <c r="H893" s="133">
        <v>6132.30717</v>
      </c>
    </row>
    <row r="894" spans="1:58" s="2" customFormat="1" ht="15.75" hidden="1" outlineLevel="1" x14ac:dyDescent="0.25">
      <c r="A894" s="135"/>
      <c r="B894" s="84" t="s">
        <v>455</v>
      </c>
      <c r="C894" s="143"/>
      <c r="D894" s="135">
        <v>2024</v>
      </c>
      <c r="E894" s="135" t="s">
        <v>5</v>
      </c>
      <c r="F894" s="84"/>
      <c r="G894" s="84"/>
      <c r="H894" s="133"/>
    </row>
    <row r="895" spans="1:58" s="2" customFormat="1" ht="15.75" hidden="1" outlineLevel="1" x14ac:dyDescent="0.25">
      <c r="A895" s="135"/>
      <c r="B895" s="84" t="s">
        <v>455</v>
      </c>
      <c r="C895" s="143"/>
      <c r="D895" s="135">
        <v>2025</v>
      </c>
      <c r="E895" s="135" t="s">
        <v>5</v>
      </c>
      <c r="F895" s="84"/>
      <c r="G895" s="84"/>
      <c r="H895" s="133"/>
    </row>
    <row r="896" spans="1:58" s="2" customFormat="1" ht="31.5" collapsed="1" x14ac:dyDescent="0.25">
      <c r="A896" s="55"/>
      <c r="B896" s="184" t="s">
        <v>455</v>
      </c>
      <c r="C896" s="191" t="s">
        <v>456</v>
      </c>
      <c r="D896" s="178"/>
      <c r="E896" s="184" t="s">
        <v>4</v>
      </c>
      <c r="F896" s="178"/>
      <c r="G896" s="178"/>
      <c r="H896" s="178"/>
    </row>
    <row r="897" spans="1:58" s="2" customFormat="1" ht="15.75" customHeight="1" x14ac:dyDescent="0.25">
      <c r="A897" s="135"/>
      <c r="B897" s="111" t="s">
        <v>455</v>
      </c>
      <c r="C897" s="112" t="s">
        <v>112</v>
      </c>
      <c r="D897" s="185">
        <v>2023</v>
      </c>
      <c r="E897" s="185" t="s">
        <v>4</v>
      </c>
      <c r="F897" s="111">
        <f>SUMIF($D$900:$D$905,$D$897,$F$900:$F$905)</f>
        <v>0</v>
      </c>
      <c r="G897" s="111">
        <f>SUMIF($D$900:$D$905,$D$897,$G$900:$G$905)</f>
        <v>0</v>
      </c>
      <c r="H897" s="113">
        <f>SUMIF($D$900:$D$905,$D$897,$H$900:$H$905)</f>
        <v>0</v>
      </c>
    </row>
    <row r="898" spans="1:58" s="142" customFormat="1" ht="15.75" x14ac:dyDescent="0.25">
      <c r="A898" s="135"/>
      <c r="B898" s="111" t="s">
        <v>455</v>
      </c>
      <c r="C898" s="112" t="s">
        <v>112</v>
      </c>
      <c r="D898" s="185">
        <v>2024</v>
      </c>
      <c r="E898" s="185" t="s">
        <v>4</v>
      </c>
      <c r="F898" s="111">
        <f>SUMIF($D$900:$D$905,$D$898,$F$900:$F$905)</f>
        <v>1</v>
      </c>
      <c r="G898" s="111">
        <f>SUMIF($D$900:$D$905,$D$898,$G$900:$G$905)</f>
        <v>475</v>
      </c>
      <c r="H898" s="113">
        <f>SUMIF($D$900:$D$905,$D$898,$H$900:$H$905)</f>
        <v>6224.7983700000004</v>
      </c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</row>
    <row r="899" spans="1:58" s="142" customFormat="1" ht="15.75" x14ac:dyDescent="0.25">
      <c r="A899" s="135"/>
      <c r="B899" s="111" t="s">
        <v>455</v>
      </c>
      <c r="C899" s="112" t="s">
        <v>112</v>
      </c>
      <c r="D899" s="185">
        <v>2025</v>
      </c>
      <c r="E899" s="185" t="s">
        <v>4</v>
      </c>
      <c r="F899" s="111">
        <f>SUMIF($D$900:$D$905,$D$899,$F$900:$F$905)</f>
        <v>4</v>
      </c>
      <c r="G899" s="111">
        <f>SUMIF($D$900:$D$905,$D$899,$G$900:$G$905)</f>
        <v>2144</v>
      </c>
      <c r="H899" s="113">
        <f>SUMIF($D$900:$D$905,$D$899,$H$900:$H$905)</f>
        <v>25990.761719999999</v>
      </c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</row>
    <row r="900" spans="1:58" s="2" customFormat="1" ht="15.75" hidden="1" outlineLevel="1" x14ac:dyDescent="0.25">
      <c r="A900" s="135"/>
      <c r="B900" s="84" t="s">
        <v>455</v>
      </c>
      <c r="C900" s="143"/>
      <c r="D900" s="135">
        <v>2023</v>
      </c>
      <c r="E900" s="135" t="s">
        <v>4</v>
      </c>
      <c r="F900" s="84"/>
      <c r="G900" s="84"/>
      <c r="H900" s="133"/>
    </row>
    <row r="901" spans="1:58" s="2" customFormat="1" ht="110.25" hidden="1" outlineLevel="1" x14ac:dyDescent="0.25">
      <c r="A901" s="135"/>
      <c r="B901" s="84" t="s">
        <v>455</v>
      </c>
      <c r="C901" s="143" t="s">
        <v>406</v>
      </c>
      <c r="D901" s="135">
        <v>2024</v>
      </c>
      <c r="E901" s="135" t="s">
        <v>4</v>
      </c>
      <c r="F901" s="84">
        <v>1</v>
      </c>
      <c r="G901" s="84">
        <v>475</v>
      </c>
      <c r="H901" s="133">
        <v>6224.7983700000004</v>
      </c>
    </row>
    <row r="902" spans="1:58" s="2" customFormat="1" ht="157.5" hidden="1" outlineLevel="1" x14ac:dyDescent="0.25">
      <c r="A902" s="135"/>
      <c r="B902" s="84" t="s">
        <v>455</v>
      </c>
      <c r="C902" s="143" t="s">
        <v>1348</v>
      </c>
      <c r="D902" s="135">
        <v>2025</v>
      </c>
      <c r="E902" s="135" t="s">
        <v>4</v>
      </c>
      <c r="F902" s="84">
        <v>1</v>
      </c>
      <c r="G902" s="84">
        <v>501</v>
      </c>
      <c r="H902" s="201">
        <v>6642.6469699999998</v>
      </c>
    </row>
    <row r="903" spans="1:58" s="2" customFormat="1" ht="126" hidden="1" outlineLevel="1" x14ac:dyDescent="0.25">
      <c r="A903" s="135"/>
      <c r="B903" s="84" t="s">
        <v>455</v>
      </c>
      <c r="C903" s="143" t="s">
        <v>1350</v>
      </c>
      <c r="D903" s="135">
        <v>2025</v>
      </c>
      <c r="E903" s="135" t="s">
        <v>4</v>
      </c>
      <c r="F903" s="84">
        <v>1</v>
      </c>
      <c r="G903" s="84">
        <v>653</v>
      </c>
      <c r="H903" s="199">
        <v>6749.4431800000002</v>
      </c>
    </row>
    <row r="904" spans="1:58" s="2" customFormat="1" ht="157.5" hidden="1" outlineLevel="1" x14ac:dyDescent="0.25">
      <c r="A904" s="135"/>
      <c r="B904" s="84" t="s">
        <v>455</v>
      </c>
      <c r="C904" s="143" t="s">
        <v>1356</v>
      </c>
      <c r="D904" s="135">
        <v>2025</v>
      </c>
      <c r="E904" s="135" t="s">
        <v>4</v>
      </c>
      <c r="F904" s="84">
        <v>1</v>
      </c>
      <c r="G904" s="84">
        <v>450</v>
      </c>
      <c r="H904" s="199">
        <v>6628.25191</v>
      </c>
    </row>
    <row r="905" spans="1:58" s="2" customFormat="1" ht="173.25" hidden="1" outlineLevel="1" x14ac:dyDescent="0.25">
      <c r="A905" s="135"/>
      <c r="B905" s="84" t="s">
        <v>455</v>
      </c>
      <c r="C905" s="143" t="s">
        <v>1351</v>
      </c>
      <c r="D905" s="135">
        <v>2025</v>
      </c>
      <c r="E905" s="135" t="s">
        <v>4</v>
      </c>
      <c r="F905" s="84">
        <v>1</v>
      </c>
      <c r="G905" s="84">
        <v>540</v>
      </c>
      <c r="H905" s="199">
        <v>5970.4196599999996</v>
      </c>
    </row>
    <row r="906" spans="1:58" s="2" customFormat="1" ht="31.5" collapsed="1" x14ac:dyDescent="0.25">
      <c r="A906" s="55"/>
      <c r="B906" s="192" t="s">
        <v>457</v>
      </c>
      <c r="C906" s="193" t="s">
        <v>458</v>
      </c>
      <c r="D906" s="182"/>
      <c r="E906" s="192" t="s">
        <v>5</v>
      </c>
      <c r="F906" s="182"/>
      <c r="G906" s="182"/>
      <c r="H906" s="182"/>
    </row>
    <row r="907" spans="1:58" s="2" customFormat="1" ht="15.75" x14ac:dyDescent="0.25">
      <c r="A907" s="135"/>
      <c r="B907" s="100" t="s">
        <v>457</v>
      </c>
      <c r="C907" s="101" t="s">
        <v>112</v>
      </c>
      <c r="D907" s="194">
        <v>2023</v>
      </c>
      <c r="E907" s="194" t="s">
        <v>5</v>
      </c>
      <c r="F907" s="102">
        <f>SUMIF($D$910:$D$912,$D$907,$F$910:$F$912)</f>
        <v>0</v>
      </c>
      <c r="G907" s="102">
        <f>SUMIF($D$910:$D$912,$D$907,$G$910:$G$912)</f>
        <v>0</v>
      </c>
      <c r="H907" s="102">
        <f>SUMIF($D$910:$D$912,$D$907,$H$910:$H$912)</f>
        <v>0</v>
      </c>
    </row>
    <row r="908" spans="1:58" s="142" customFormat="1" ht="15.75" x14ac:dyDescent="0.25">
      <c r="A908" s="135"/>
      <c r="B908" s="100" t="s">
        <v>457</v>
      </c>
      <c r="C908" s="101" t="s">
        <v>112</v>
      </c>
      <c r="D908" s="194">
        <v>2024</v>
      </c>
      <c r="E908" s="194" t="s">
        <v>5</v>
      </c>
      <c r="F908" s="102">
        <f>SUMIF($D$910:$D$912,$D$908,$F$910:$F$912)</f>
        <v>1</v>
      </c>
      <c r="G908" s="102">
        <f>SUMIF($D$910:$D$912,$D$908,$G$910:$G$912)</f>
        <v>760</v>
      </c>
      <c r="H908" s="102">
        <f>SUMIF($D$910:$D$912,$D$908,$H$910:$H$912)</f>
        <v>19396.041239999999</v>
      </c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</row>
    <row r="909" spans="1:58" s="142" customFormat="1" ht="15.75" x14ac:dyDescent="0.25">
      <c r="A909" s="135"/>
      <c r="B909" s="100" t="s">
        <v>457</v>
      </c>
      <c r="C909" s="101" t="s">
        <v>112</v>
      </c>
      <c r="D909" s="194">
        <v>2025</v>
      </c>
      <c r="E909" s="194" t="s">
        <v>5</v>
      </c>
      <c r="F909" s="102">
        <f>SUMIF($D$910:$D$912,$D$909,$F$910:$F$912)</f>
        <v>0</v>
      </c>
      <c r="G909" s="102">
        <f>SUMIF($D$910:$D$912,$D$909,$G$910:$G$912)</f>
        <v>0</v>
      </c>
      <c r="H909" s="102">
        <f>SUMIF($D$910:$D$912,$D$909,$H$910:$H$912)</f>
        <v>0</v>
      </c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</row>
    <row r="910" spans="1:58" s="2" customFormat="1" ht="15.75" hidden="1" outlineLevel="1" x14ac:dyDescent="0.25">
      <c r="A910" s="135"/>
      <c r="B910" s="84" t="s">
        <v>457</v>
      </c>
      <c r="C910" s="143"/>
      <c r="D910" s="135">
        <v>2023</v>
      </c>
      <c r="E910" s="135" t="s">
        <v>5</v>
      </c>
      <c r="F910" s="84"/>
      <c r="G910" s="84"/>
      <c r="H910" s="133"/>
    </row>
    <row r="911" spans="1:58" s="2" customFormat="1" ht="157.5" hidden="1" outlineLevel="1" x14ac:dyDescent="0.25">
      <c r="A911" s="135"/>
      <c r="B911" s="84" t="s">
        <v>457</v>
      </c>
      <c r="C911" s="143" t="s">
        <v>391</v>
      </c>
      <c r="D911" s="135">
        <v>2024</v>
      </c>
      <c r="E911" s="135" t="s">
        <v>5</v>
      </c>
      <c r="F911" s="84">
        <v>1</v>
      </c>
      <c r="G911" s="84">
        <v>760</v>
      </c>
      <c r="H911" s="133">
        <v>19396.041239999999</v>
      </c>
    </row>
    <row r="912" spans="1:58" s="2" customFormat="1" ht="15.75" hidden="1" outlineLevel="1" x14ac:dyDescent="0.25">
      <c r="A912" s="135"/>
      <c r="B912" s="84" t="s">
        <v>457</v>
      </c>
      <c r="C912" s="143"/>
      <c r="D912" s="135">
        <v>2025</v>
      </c>
      <c r="E912" s="135" t="s">
        <v>5</v>
      </c>
      <c r="F912" s="84"/>
      <c r="G912" s="84"/>
      <c r="H912" s="133"/>
    </row>
    <row r="913" spans="1:58" s="2" customFormat="1" ht="31.5" collapsed="1" x14ac:dyDescent="0.25">
      <c r="A913" s="55"/>
      <c r="B913" s="184" t="s">
        <v>1369</v>
      </c>
      <c r="C913" s="191" t="s">
        <v>1214</v>
      </c>
      <c r="D913" s="178"/>
      <c r="E913" s="184" t="s">
        <v>5</v>
      </c>
      <c r="F913" s="178"/>
      <c r="G913" s="178"/>
      <c r="H913" s="178"/>
    </row>
    <row r="914" spans="1:58" s="2" customFormat="1" ht="15.75" customHeight="1" x14ac:dyDescent="0.25">
      <c r="A914" s="135"/>
      <c r="B914" s="111" t="s">
        <v>1369</v>
      </c>
      <c r="C914" s="112" t="s">
        <v>112</v>
      </c>
      <c r="D914" s="185">
        <v>2023</v>
      </c>
      <c r="E914" s="185" t="s">
        <v>5</v>
      </c>
      <c r="F914" s="113">
        <f>SUMIF($D$917:$D$919,$D$914,$F$917:$F$919)</f>
        <v>0</v>
      </c>
      <c r="G914" s="113">
        <f>SUMIF($D$917:$D$919,$D$914,$G$917:$G$919)</f>
        <v>0</v>
      </c>
      <c r="H914" s="113">
        <f>SUMIF($D$917:$D$919,$D$914,$H$917:$H$919)</f>
        <v>0</v>
      </c>
    </row>
    <row r="915" spans="1:58" s="142" customFormat="1" ht="15.75" x14ac:dyDescent="0.25">
      <c r="A915" s="135"/>
      <c r="B915" s="111" t="s">
        <v>1369</v>
      </c>
      <c r="C915" s="112" t="s">
        <v>112</v>
      </c>
      <c r="D915" s="185">
        <v>2024</v>
      </c>
      <c r="E915" s="185" t="s">
        <v>5</v>
      </c>
      <c r="F915" s="113">
        <f>SUMIF($D$917:$D$919,$D$915,$F$917:$F$919)</f>
        <v>0</v>
      </c>
      <c r="G915" s="113">
        <f>SUMIF($D$917:$D$919,$D$915,$G$917:$G$919)</f>
        <v>0</v>
      </c>
      <c r="H915" s="113">
        <f>SUMIF($D$917:$D$919,$D$915,$H$917:$H$919)</f>
        <v>0</v>
      </c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</row>
    <row r="916" spans="1:58" s="142" customFormat="1" ht="15.75" x14ac:dyDescent="0.25">
      <c r="A916" s="135"/>
      <c r="B916" s="111" t="s">
        <v>1369</v>
      </c>
      <c r="C916" s="112" t="s">
        <v>112</v>
      </c>
      <c r="D916" s="185">
        <v>2025</v>
      </c>
      <c r="E916" s="185" t="s">
        <v>5</v>
      </c>
      <c r="F916" s="113">
        <f>SUMIF($D$917:$D$919,$D$916,$F$917:$F$919)</f>
        <v>1</v>
      </c>
      <c r="G916" s="113">
        <f>SUMIF($D$917:$D$919,$D$916,$G$917:$G$919)</f>
        <v>800</v>
      </c>
      <c r="H916" s="113">
        <f>SUMIF($D$917:$D$919,$D$916,$H$917:$H$919)</f>
        <v>10797.201849999999</v>
      </c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</row>
    <row r="917" spans="1:58" s="2" customFormat="1" ht="15.75" hidden="1" outlineLevel="1" x14ac:dyDescent="0.25">
      <c r="A917" s="135"/>
      <c r="B917" s="84" t="s">
        <v>1369</v>
      </c>
      <c r="C917" s="143"/>
      <c r="D917" s="135">
        <v>2023</v>
      </c>
      <c r="E917" s="135" t="s">
        <v>5</v>
      </c>
      <c r="F917" s="84"/>
      <c r="G917" s="84"/>
      <c r="H917" s="133"/>
    </row>
    <row r="918" spans="1:58" s="2" customFormat="1" ht="15.75" hidden="1" outlineLevel="1" x14ac:dyDescent="0.25">
      <c r="A918" s="135"/>
      <c r="B918" s="84" t="s">
        <v>1369</v>
      </c>
      <c r="C918" s="143"/>
      <c r="D918" s="135">
        <v>2024</v>
      </c>
      <c r="E918" s="135" t="s">
        <v>5</v>
      </c>
      <c r="F918" s="84"/>
      <c r="G918" s="84"/>
      <c r="H918" s="133"/>
    </row>
    <row r="919" spans="1:58" s="2" customFormat="1" ht="173.25" hidden="1" outlineLevel="1" x14ac:dyDescent="0.25">
      <c r="A919" s="135"/>
      <c r="B919" s="84" t="s">
        <v>1369</v>
      </c>
      <c r="C919" s="143" t="s">
        <v>1358</v>
      </c>
      <c r="D919" s="135">
        <v>2025</v>
      </c>
      <c r="E919" s="135" t="s">
        <v>5</v>
      </c>
      <c r="F919" s="84">
        <v>1</v>
      </c>
      <c r="G919" s="84">
        <v>800</v>
      </c>
      <c r="H919" s="199">
        <v>10797.201849999999</v>
      </c>
    </row>
    <row r="920" spans="1:58" s="2" customFormat="1" ht="31.5" collapsed="1" x14ac:dyDescent="0.25">
      <c r="A920" s="55"/>
      <c r="B920" s="192" t="s">
        <v>459</v>
      </c>
      <c r="C920" s="202" t="s">
        <v>460</v>
      </c>
      <c r="D920" s="182"/>
      <c r="E920" s="192" t="s">
        <v>5</v>
      </c>
      <c r="F920" s="182"/>
      <c r="G920" s="182"/>
      <c r="H920" s="182"/>
    </row>
    <row r="921" spans="1:58" s="2" customFormat="1" ht="15.75" x14ac:dyDescent="0.25">
      <c r="A921" s="135"/>
      <c r="B921" s="100" t="s">
        <v>459</v>
      </c>
      <c r="C921" s="101" t="s">
        <v>112</v>
      </c>
      <c r="D921" s="194">
        <v>2023</v>
      </c>
      <c r="E921" s="194" t="s">
        <v>5</v>
      </c>
      <c r="F921" s="102">
        <f>SUMIF($D$924:$D$926,$D$921,$F$924:$F$926)</f>
        <v>1</v>
      </c>
      <c r="G921" s="102">
        <f>SUMIF($D$924:$D$926,$D$921,$G$924:$G$926)</f>
        <v>1074.8</v>
      </c>
      <c r="H921" s="102">
        <f>SUMIF($D$924:$D$926,$D$921,$H$924:$H$926)</f>
        <v>8115.28647</v>
      </c>
    </row>
    <row r="922" spans="1:58" s="142" customFormat="1" ht="15.75" x14ac:dyDescent="0.25">
      <c r="A922" s="135"/>
      <c r="B922" s="100" t="s">
        <v>459</v>
      </c>
      <c r="C922" s="101" t="s">
        <v>112</v>
      </c>
      <c r="D922" s="194">
        <v>2024</v>
      </c>
      <c r="E922" s="194" t="s">
        <v>5</v>
      </c>
      <c r="F922" s="102">
        <f>SUMIF($D$924:$D$926,$D$922,$F$924:$F$926)</f>
        <v>0</v>
      </c>
      <c r="G922" s="102">
        <f>SUMIF($D$924:$D$926,$D$922,$G$924:$G$926)</f>
        <v>0</v>
      </c>
      <c r="H922" s="102">
        <f>SUMIF($D$924:$D$926,$D$922,$H$924:$H$926)</f>
        <v>0</v>
      </c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</row>
    <row r="923" spans="1:58" s="142" customFormat="1" ht="15.75" x14ac:dyDescent="0.25">
      <c r="A923" s="135"/>
      <c r="B923" s="100" t="s">
        <v>459</v>
      </c>
      <c r="C923" s="101" t="s">
        <v>112</v>
      </c>
      <c r="D923" s="194">
        <v>2025</v>
      </c>
      <c r="E923" s="194" t="s">
        <v>5</v>
      </c>
      <c r="F923" s="102">
        <f>SUMIF($D$924:$D$926,$D$923,$F$924:$F$926)</f>
        <v>0</v>
      </c>
      <c r="G923" s="102">
        <f>SUMIF($D$924:$D$926,$D$923,$G$924:$G$926)</f>
        <v>0</v>
      </c>
      <c r="H923" s="102">
        <f>SUMIF($D$924:$D$926,$D$923,$H$924:$H$926)</f>
        <v>0</v>
      </c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</row>
    <row r="924" spans="1:58" s="2" customFormat="1" ht="173.25" hidden="1" outlineLevel="1" x14ac:dyDescent="0.25">
      <c r="A924" s="135"/>
      <c r="B924" s="84" t="s">
        <v>459</v>
      </c>
      <c r="C924" s="143" t="s">
        <v>226</v>
      </c>
      <c r="D924" s="135">
        <v>2023</v>
      </c>
      <c r="E924" s="135" t="s">
        <v>5</v>
      </c>
      <c r="F924" s="84">
        <v>1</v>
      </c>
      <c r="G924" s="84">
        <v>1074.8</v>
      </c>
      <c r="H924" s="133">
        <v>8115.28647</v>
      </c>
    </row>
    <row r="925" spans="1:58" s="2" customFormat="1" ht="15.75" hidden="1" outlineLevel="1" x14ac:dyDescent="0.25">
      <c r="A925" s="135"/>
      <c r="B925" s="84" t="s">
        <v>459</v>
      </c>
      <c r="C925" s="143"/>
      <c r="D925" s="135">
        <v>2024</v>
      </c>
      <c r="E925" s="135" t="s">
        <v>5</v>
      </c>
      <c r="F925" s="84"/>
      <c r="G925" s="84"/>
      <c r="H925" s="133"/>
    </row>
    <row r="926" spans="1:58" s="2" customFormat="1" ht="15.75" hidden="1" outlineLevel="1" x14ac:dyDescent="0.25">
      <c r="A926" s="135"/>
      <c r="B926" s="84" t="s">
        <v>459</v>
      </c>
      <c r="C926" s="143"/>
      <c r="D926" s="135">
        <v>2025</v>
      </c>
      <c r="E926" s="135" t="s">
        <v>5</v>
      </c>
      <c r="F926" s="84"/>
      <c r="G926" s="84"/>
      <c r="H926" s="133"/>
    </row>
    <row r="927" spans="1:58" s="2" customFormat="1" ht="31.5" collapsed="1" x14ac:dyDescent="0.25">
      <c r="A927" s="55"/>
      <c r="B927" s="184" t="s">
        <v>459</v>
      </c>
      <c r="C927" s="203" t="s">
        <v>460</v>
      </c>
      <c r="D927" s="178"/>
      <c r="E927" s="184" t="s">
        <v>4</v>
      </c>
      <c r="F927" s="178"/>
      <c r="G927" s="178"/>
      <c r="H927" s="178"/>
    </row>
    <row r="928" spans="1:58" s="2" customFormat="1" ht="15.75" x14ac:dyDescent="0.25">
      <c r="A928" s="135"/>
      <c r="B928" s="111" t="s">
        <v>459</v>
      </c>
      <c r="C928" s="112" t="s">
        <v>112</v>
      </c>
      <c r="D928" s="185">
        <v>2023</v>
      </c>
      <c r="E928" s="185" t="s">
        <v>4</v>
      </c>
      <c r="F928" s="113">
        <f>SUMIF($D$931:$D$933,$D$928,$F$931:$F$933)</f>
        <v>1</v>
      </c>
      <c r="G928" s="113">
        <f>SUMIF($D$931:$D$933,$D$928,$G$931:$G$933)</f>
        <v>910</v>
      </c>
      <c r="H928" s="113">
        <f>SUMIF($D$931:$D$933,$D$928,$H$931:$H$933)</f>
        <v>10468.49468</v>
      </c>
    </row>
    <row r="929" spans="1:58" s="142" customFormat="1" ht="15.75" x14ac:dyDescent="0.25">
      <c r="A929" s="135"/>
      <c r="B929" s="111" t="s">
        <v>459</v>
      </c>
      <c r="C929" s="112" t="s">
        <v>112</v>
      </c>
      <c r="D929" s="185">
        <v>2024</v>
      </c>
      <c r="E929" s="185" t="s">
        <v>4</v>
      </c>
      <c r="F929" s="113">
        <f>SUMIF($D$931:$D$933,$D$929,$F$931:$F$933)</f>
        <v>1</v>
      </c>
      <c r="G929" s="113">
        <f>SUMIF($D$931:$D$933,$D$929,$G$931:$G$933)</f>
        <v>900</v>
      </c>
      <c r="H929" s="113">
        <f>SUMIF($D$931:$D$933,$D$929,$H$931:$H$933)</f>
        <v>10852.394759999999</v>
      </c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</row>
    <row r="930" spans="1:58" s="142" customFormat="1" ht="15.75" x14ac:dyDescent="0.25">
      <c r="A930" s="135"/>
      <c r="B930" s="111" t="s">
        <v>459</v>
      </c>
      <c r="C930" s="112" t="s">
        <v>112</v>
      </c>
      <c r="D930" s="185">
        <v>2025</v>
      </c>
      <c r="E930" s="185" t="s">
        <v>4</v>
      </c>
      <c r="F930" s="113">
        <f>SUMIF($D$931:$D$933,$D$930,$F$931:$F$933)</f>
        <v>0</v>
      </c>
      <c r="G930" s="113">
        <f>SUMIF($D$931:$D$933,$D$930,$G$931:$G$933)</f>
        <v>0</v>
      </c>
      <c r="H930" s="113">
        <f>SUMIF($D$931:$D$933,$D$930,$H$931:$H$933)</f>
        <v>0</v>
      </c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</row>
    <row r="931" spans="1:58" s="2" customFormat="1" ht="110.25" hidden="1" outlineLevel="1" x14ac:dyDescent="0.25">
      <c r="A931" s="135"/>
      <c r="B931" s="84" t="s">
        <v>459</v>
      </c>
      <c r="C931" s="143" t="s">
        <v>424</v>
      </c>
      <c r="D931" s="135">
        <v>2023</v>
      </c>
      <c r="E931" s="135" t="s">
        <v>4</v>
      </c>
      <c r="F931" s="84">
        <v>1</v>
      </c>
      <c r="G931" s="84">
        <v>910</v>
      </c>
      <c r="H931" s="133">
        <v>10468.49468</v>
      </c>
    </row>
    <row r="932" spans="1:58" s="2" customFormat="1" ht="204.75" hidden="1" outlineLevel="1" x14ac:dyDescent="0.25">
      <c r="A932" s="135"/>
      <c r="B932" s="84" t="s">
        <v>459</v>
      </c>
      <c r="C932" s="143" t="s">
        <v>407</v>
      </c>
      <c r="D932" s="135">
        <v>2024</v>
      </c>
      <c r="E932" s="135" t="s">
        <v>4</v>
      </c>
      <c r="F932" s="84">
        <v>1</v>
      </c>
      <c r="G932" s="84">
        <v>900</v>
      </c>
      <c r="H932" s="133">
        <v>10852.394759999999</v>
      </c>
    </row>
    <row r="933" spans="1:58" s="2" customFormat="1" ht="15.75" hidden="1" outlineLevel="1" x14ac:dyDescent="0.25">
      <c r="A933" s="135"/>
      <c r="B933" s="84" t="s">
        <v>459</v>
      </c>
      <c r="C933" s="143"/>
      <c r="D933" s="135">
        <v>2025</v>
      </c>
      <c r="E933" s="135" t="s">
        <v>4</v>
      </c>
      <c r="F933" s="84"/>
      <c r="G933" s="84"/>
      <c r="H933" s="133"/>
    </row>
    <row r="934" spans="1:58" s="2" customFormat="1" ht="31.5" collapsed="1" x14ac:dyDescent="0.25">
      <c r="A934" s="55"/>
      <c r="B934" s="192" t="s">
        <v>1370</v>
      </c>
      <c r="C934" s="202" t="s">
        <v>461</v>
      </c>
      <c r="D934" s="182"/>
      <c r="E934" s="192" t="s">
        <v>5</v>
      </c>
      <c r="F934" s="182"/>
      <c r="G934" s="182"/>
      <c r="H934" s="182"/>
    </row>
    <row r="935" spans="1:58" s="2" customFormat="1" ht="15.75" x14ac:dyDescent="0.25">
      <c r="A935" s="135"/>
      <c r="B935" s="100" t="s">
        <v>1370</v>
      </c>
      <c r="C935" s="101" t="s">
        <v>112</v>
      </c>
      <c r="D935" s="194">
        <v>2023</v>
      </c>
      <c r="E935" s="194" t="s">
        <v>5</v>
      </c>
      <c r="F935" s="102">
        <f>SUMIF($D$938:$D$940,$D$935,$F$938:$F$940)</f>
        <v>0</v>
      </c>
      <c r="G935" s="102">
        <f>SUMIF($D$938:$D$940,$D$935,$G$938:$G$940)</f>
        <v>0</v>
      </c>
      <c r="H935" s="102">
        <f>SUMIF($D$938:$D$940,$D$935,$H$938:$H$940)</f>
        <v>0</v>
      </c>
    </row>
    <row r="936" spans="1:58" s="142" customFormat="1" ht="15.75" x14ac:dyDescent="0.25">
      <c r="A936" s="135"/>
      <c r="B936" s="100" t="s">
        <v>1370</v>
      </c>
      <c r="C936" s="101" t="s">
        <v>112</v>
      </c>
      <c r="D936" s="194">
        <v>2024</v>
      </c>
      <c r="E936" s="194" t="s">
        <v>5</v>
      </c>
      <c r="F936" s="102">
        <f>SUMIF($D$938:$D$940,$D$936,$F$938:$F$940)</f>
        <v>3</v>
      </c>
      <c r="G936" s="102">
        <f>SUMIF($D$938:$D$940,$D$936,$G$938:$G$940)</f>
        <v>3880</v>
      </c>
      <c r="H936" s="102">
        <f>SUMIF($D$938:$D$940,$D$936,$H$938:$H$940)</f>
        <v>38467.499770000002</v>
      </c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</row>
    <row r="937" spans="1:58" s="142" customFormat="1" ht="15.75" x14ac:dyDescent="0.25">
      <c r="A937" s="135"/>
      <c r="B937" s="100" t="s">
        <v>1370</v>
      </c>
      <c r="C937" s="101" t="s">
        <v>112</v>
      </c>
      <c r="D937" s="194">
        <v>2025</v>
      </c>
      <c r="E937" s="194" t="s">
        <v>5</v>
      </c>
      <c r="F937" s="102">
        <f>SUMIF($D$938:$D$940,$D$937,$F$938:$F$940)</f>
        <v>0</v>
      </c>
      <c r="G937" s="102">
        <f>SUMIF($D$938:$D$940,$D$937,$G$938:$G$940)</f>
        <v>0</v>
      </c>
      <c r="H937" s="102">
        <f>SUMIF($D$938:$D$940,$D$937,$H$938:$H$940)</f>
        <v>0</v>
      </c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</row>
    <row r="938" spans="1:58" s="2" customFormat="1" ht="15.75" hidden="1" outlineLevel="1" x14ac:dyDescent="0.25">
      <c r="A938" s="135"/>
      <c r="B938" s="84" t="s">
        <v>1370</v>
      </c>
      <c r="C938" s="143"/>
      <c r="D938" s="135">
        <v>2023</v>
      </c>
      <c r="E938" s="135" t="s">
        <v>5</v>
      </c>
      <c r="F938" s="84"/>
      <c r="G938" s="84"/>
      <c r="H938" s="133"/>
    </row>
    <row r="939" spans="1:58" s="2" customFormat="1" ht="189" hidden="1" outlineLevel="1" x14ac:dyDescent="0.25">
      <c r="A939" s="135"/>
      <c r="B939" s="84" t="s">
        <v>1370</v>
      </c>
      <c r="C939" s="143" t="s">
        <v>429</v>
      </c>
      <c r="D939" s="135">
        <v>2024</v>
      </c>
      <c r="E939" s="135" t="s">
        <v>5</v>
      </c>
      <c r="F939" s="84">
        <v>3</v>
      </c>
      <c r="G939" s="84">
        <v>3880</v>
      </c>
      <c r="H939" s="133">
        <v>38467.499770000002</v>
      </c>
    </row>
    <row r="940" spans="1:58" s="2" customFormat="1" ht="15.75" hidden="1" outlineLevel="1" x14ac:dyDescent="0.25">
      <c r="A940" s="135"/>
      <c r="B940" s="84" t="s">
        <v>1370</v>
      </c>
      <c r="C940" s="143"/>
      <c r="D940" s="135">
        <v>2025</v>
      </c>
      <c r="E940" s="135" t="s">
        <v>5</v>
      </c>
      <c r="F940" s="84"/>
      <c r="G940" s="84"/>
      <c r="H940" s="133"/>
    </row>
    <row r="941" spans="1:58" s="2" customFormat="1" ht="31.5" collapsed="1" x14ac:dyDescent="0.25">
      <c r="A941" s="55"/>
      <c r="B941" s="184" t="s">
        <v>1370</v>
      </c>
      <c r="C941" s="203" t="s">
        <v>461</v>
      </c>
      <c r="D941" s="178"/>
      <c r="E941" s="184" t="s">
        <v>4</v>
      </c>
      <c r="F941" s="178"/>
      <c r="G941" s="178"/>
      <c r="H941" s="178"/>
    </row>
    <row r="942" spans="1:58" s="2" customFormat="1" ht="15.75" x14ac:dyDescent="0.25">
      <c r="A942" s="135"/>
      <c r="B942" s="111" t="s">
        <v>1370</v>
      </c>
      <c r="C942" s="112" t="s">
        <v>112</v>
      </c>
      <c r="D942" s="185">
        <v>2023</v>
      </c>
      <c r="E942" s="185" t="s">
        <v>4</v>
      </c>
      <c r="F942" s="113">
        <f>SUMIF($D$945:$D$947,$D$942,$F$945:$F$947)</f>
        <v>0</v>
      </c>
      <c r="G942" s="113">
        <f>SUMIF($D$945:$D$947,$D$942,$G$945:$G$947)</f>
        <v>0</v>
      </c>
      <c r="H942" s="113">
        <f>SUMIF($D$945:$D$947,$D$942,$H$945:$H$947)</f>
        <v>0</v>
      </c>
    </row>
    <row r="943" spans="1:58" s="142" customFormat="1" ht="15.75" x14ac:dyDescent="0.25">
      <c r="A943" s="135"/>
      <c r="B943" s="111" t="s">
        <v>1370</v>
      </c>
      <c r="C943" s="112" t="s">
        <v>112</v>
      </c>
      <c r="D943" s="185">
        <v>2024</v>
      </c>
      <c r="E943" s="185" t="s">
        <v>4</v>
      </c>
      <c r="F943" s="113">
        <f>SUMIF($D$945:$D$947,$D$943,$F$945:$F$947)</f>
        <v>1</v>
      </c>
      <c r="G943" s="113">
        <f>SUMIF($D$945:$D$947,$D$943,$G$945:$G$947)</f>
        <v>1171.0999999999999</v>
      </c>
      <c r="H943" s="113">
        <f>SUMIF($D$945:$D$947,$D$943,$H$945:$H$947)</f>
        <v>15682.70527</v>
      </c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</row>
    <row r="944" spans="1:58" s="142" customFormat="1" ht="15.75" x14ac:dyDescent="0.25">
      <c r="A944" s="135"/>
      <c r="B944" s="111" t="s">
        <v>1370</v>
      </c>
      <c r="C944" s="112" t="s">
        <v>112</v>
      </c>
      <c r="D944" s="185">
        <v>2025</v>
      </c>
      <c r="E944" s="185" t="s">
        <v>4</v>
      </c>
      <c r="F944" s="113">
        <f>SUMIF($D$945:$D$947,$D$944,$F$945:$F$947)</f>
        <v>0</v>
      </c>
      <c r="G944" s="113">
        <f>SUMIF($D$945:$D$947,$D$944,$G$945:$G$947)</f>
        <v>0</v>
      </c>
      <c r="H944" s="113">
        <f>SUMIF($D$945:$D$947,$D$944,$H$945:$H$947)</f>
        <v>0</v>
      </c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</row>
    <row r="945" spans="1:58" s="2" customFormat="1" ht="15.75" hidden="1" outlineLevel="1" x14ac:dyDescent="0.25">
      <c r="A945" s="135"/>
      <c r="B945" s="84" t="s">
        <v>1370</v>
      </c>
      <c r="C945" s="143"/>
      <c r="D945" s="135">
        <v>2023</v>
      </c>
      <c r="E945" s="135" t="s">
        <v>4</v>
      </c>
      <c r="F945" s="84"/>
      <c r="G945" s="84"/>
      <c r="H945" s="133"/>
    </row>
    <row r="946" spans="1:58" s="2" customFormat="1" ht="189" hidden="1" outlineLevel="1" x14ac:dyDescent="0.25">
      <c r="A946" s="135"/>
      <c r="B946" s="84" t="s">
        <v>1370</v>
      </c>
      <c r="C946" s="143" t="s">
        <v>419</v>
      </c>
      <c r="D946" s="135">
        <v>2024</v>
      </c>
      <c r="E946" s="135" t="s">
        <v>4</v>
      </c>
      <c r="F946" s="84">
        <v>1</v>
      </c>
      <c r="G946" s="84">
        <v>1171.0999999999999</v>
      </c>
      <c r="H946" s="133">
        <v>15682.70527</v>
      </c>
    </row>
    <row r="947" spans="1:58" s="2" customFormat="1" ht="15.75" hidden="1" outlineLevel="1" x14ac:dyDescent="0.25">
      <c r="A947" s="135"/>
      <c r="B947" s="84" t="s">
        <v>1370</v>
      </c>
      <c r="C947" s="143"/>
      <c r="D947" s="135">
        <v>2025</v>
      </c>
      <c r="E947" s="135" t="s">
        <v>4</v>
      </c>
      <c r="F947" s="84"/>
      <c r="G947" s="84"/>
      <c r="H947" s="133"/>
    </row>
    <row r="948" spans="1:58" s="2" customFormat="1" ht="31.5" collapsed="1" x14ac:dyDescent="0.25">
      <c r="A948" s="55"/>
      <c r="B948" s="192" t="s">
        <v>1371</v>
      </c>
      <c r="C948" s="193" t="s">
        <v>1372</v>
      </c>
      <c r="D948" s="182"/>
      <c r="E948" s="192" t="s">
        <v>5</v>
      </c>
      <c r="F948" s="182"/>
      <c r="G948" s="182"/>
      <c r="H948" s="182"/>
    </row>
    <row r="949" spans="1:58" s="2" customFormat="1" ht="15.75" x14ac:dyDescent="0.25">
      <c r="A949" s="135"/>
      <c r="B949" s="100" t="s">
        <v>1371</v>
      </c>
      <c r="C949" s="101" t="s">
        <v>112</v>
      </c>
      <c r="D949" s="194">
        <v>2023</v>
      </c>
      <c r="E949" s="194" t="s">
        <v>5</v>
      </c>
      <c r="F949" s="102">
        <f>SUMIF($D$952:$D$954,$D$949,$F$952:$F$954)</f>
        <v>0</v>
      </c>
      <c r="G949" s="102">
        <f>SUMIF($D$952:$D$954,$D$949,$G$952:$G$954)</f>
        <v>0</v>
      </c>
      <c r="H949" s="102">
        <f>SUMIF($D$952:$D$954,$D$949,$H$952:$H$954)</f>
        <v>0</v>
      </c>
    </row>
    <row r="950" spans="1:58" s="142" customFormat="1" ht="15.75" x14ac:dyDescent="0.25">
      <c r="A950" s="135"/>
      <c r="B950" s="100" t="s">
        <v>1371</v>
      </c>
      <c r="C950" s="101" t="s">
        <v>112</v>
      </c>
      <c r="D950" s="194">
        <v>2024</v>
      </c>
      <c r="E950" s="194" t="s">
        <v>5</v>
      </c>
      <c r="F950" s="102">
        <f>SUMIF($D$952:$D$954,$D$950,$F$952:$F$954)</f>
        <v>0</v>
      </c>
      <c r="G950" s="102">
        <f>SUMIF($D$952:$D$954,$D$950,$G$952:$G$954)</f>
        <v>0</v>
      </c>
      <c r="H950" s="102">
        <f>SUMIF($D$952:$D$954,$D$950,$H$952:$H$954)</f>
        <v>0</v>
      </c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</row>
    <row r="951" spans="1:58" s="142" customFormat="1" ht="15.75" x14ac:dyDescent="0.25">
      <c r="A951" s="135"/>
      <c r="B951" s="100" t="s">
        <v>1371</v>
      </c>
      <c r="C951" s="101" t="s">
        <v>112</v>
      </c>
      <c r="D951" s="194">
        <v>2025</v>
      </c>
      <c r="E951" s="194" t="s">
        <v>5</v>
      </c>
      <c r="F951" s="102">
        <f>SUMIF($D$952:$D$954,$D$951,$F$952:$F$954)</f>
        <v>1</v>
      </c>
      <c r="G951" s="102">
        <f>SUMIF($D$952:$D$954,$D$951,$G$952:$G$954)</f>
        <v>1400</v>
      </c>
      <c r="H951" s="102">
        <f>SUMIF($D$952:$D$954,$D$951,$H$952:$H$954)</f>
        <v>20655.517909999999</v>
      </c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</row>
    <row r="952" spans="1:58" s="2" customFormat="1" ht="15.75" hidden="1" outlineLevel="1" x14ac:dyDescent="0.25">
      <c r="A952" s="135"/>
      <c r="B952" s="84" t="s">
        <v>1371</v>
      </c>
      <c r="C952" s="143"/>
      <c r="D952" s="135">
        <v>2023</v>
      </c>
      <c r="E952" s="135" t="s">
        <v>5</v>
      </c>
      <c r="F952" s="84"/>
      <c r="G952" s="84"/>
      <c r="H952" s="133"/>
    </row>
    <row r="953" spans="1:58" s="2" customFormat="1" ht="15.75" hidden="1" outlineLevel="1" x14ac:dyDescent="0.25">
      <c r="A953" s="135"/>
      <c r="B953" s="84" t="s">
        <v>1371</v>
      </c>
      <c r="C953" s="143"/>
      <c r="D953" s="135">
        <v>2024</v>
      </c>
      <c r="E953" s="135" t="s">
        <v>5</v>
      </c>
      <c r="F953" s="84"/>
      <c r="G953" s="84"/>
      <c r="H953" s="133"/>
    </row>
    <row r="954" spans="1:58" s="2" customFormat="1" ht="259.5" hidden="1" customHeight="1" outlineLevel="1" x14ac:dyDescent="0.25">
      <c r="A954" s="135"/>
      <c r="B954" s="84" t="s">
        <v>1371</v>
      </c>
      <c r="C954" s="143" t="s">
        <v>1357</v>
      </c>
      <c r="D954" s="135">
        <v>2025</v>
      </c>
      <c r="E954" s="135" t="s">
        <v>5</v>
      </c>
      <c r="F954" s="84">
        <v>1</v>
      </c>
      <c r="G954" s="84">
        <v>1400</v>
      </c>
      <c r="H954" s="199">
        <v>20655.517909999999</v>
      </c>
    </row>
    <row r="955" spans="1:58" s="2" customFormat="1" ht="31.5" collapsed="1" x14ac:dyDescent="0.25">
      <c r="A955" s="55"/>
      <c r="B955" s="184" t="s">
        <v>1371</v>
      </c>
      <c r="C955" s="191" t="s">
        <v>1372</v>
      </c>
      <c r="D955" s="178"/>
      <c r="E955" s="184" t="s">
        <v>4</v>
      </c>
      <c r="F955" s="178"/>
      <c r="G955" s="178"/>
      <c r="H955" s="178"/>
    </row>
    <row r="956" spans="1:58" s="2" customFormat="1" ht="15.75" x14ac:dyDescent="0.25">
      <c r="A956" s="135"/>
      <c r="B956" s="111" t="s">
        <v>1371</v>
      </c>
      <c r="C956" s="112" t="s">
        <v>112</v>
      </c>
      <c r="D956" s="185">
        <v>2023</v>
      </c>
      <c r="E956" s="185" t="s">
        <v>4</v>
      </c>
      <c r="F956" s="113">
        <f>SUMIF($D$959:$D$961,$D$956,$F$959:$F$961)</f>
        <v>0</v>
      </c>
      <c r="G956" s="113">
        <f>SUMIF($D$959:$D$961,$D$956,$G$959:$G$961)</f>
        <v>0</v>
      </c>
      <c r="H956" s="113">
        <f>SUMIF($D$959:$D$961,$D$956,$H$959:$H$961)</f>
        <v>0</v>
      </c>
    </row>
    <row r="957" spans="1:58" s="142" customFormat="1" ht="15.75" x14ac:dyDescent="0.25">
      <c r="A957" s="135"/>
      <c r="B957" s="111" t="s">
        <v>1371</v>
      </c>
      <c r="C957" s="112" t="s">
        <v>112</v>
      </c>
      <c r="D957" s="185">
        <v>2024</v>
      </c>
      <c r="E957" s="185" t="s">
        <v>4</v>
      </c>
      <c r="F957" s="113">
        <f>SUMIF($D$959:$D$961,$D$957,$F$959:$F$961)</f>
        <v>0</v>
      </c>
      <c r="G957" s="113">
        <f>SUMIF($D$959:$D$961,$D$957,$G$959:$G$961)</f>
        <v>0</v>
      </c>
      <c r="H957" s="113">
        <f>SUMIF($D$959:$D$961,$D$957,$H$959:$H$961)</f>
        <v>0</v>
      </c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</row>
    <row r="958" spans="1:58" s="142" customFormat="1" ht="15.75" x14ac:dyDescent="0.25">
      <c r="A958" s="135"/>
      <c r="B958" s="111" t="s">
        <v>1371</v>
      </c>
      <c r="C958" s="112" t="s">
        <v>112</v>
      </c>
      <c r="D958" s="185">
        <v>2025</v>
      </c>
      <c r="E958" s="185" t="s">
        <v>4</v>
      </c>
      <c r="F958" s="113">
        <f>SUMIF($D$959:$D$961,$D$958,$F$959:$F$961)</f>
        <v>1</v>
      </c>
      <c r="G958" s="113">
        <f>SUMIF($D$959:$D$961,$D$958,$G$959:$G$961)</f>
        <v>1185</v>
      </c>
      <c r="H958" s="113">
        <f>SUMIF($D$959:$D$961,$D$958,$H$959:$H$961)</f>
        <v>19705.26181</v>
      </c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</row>
    <row r="959" spans="1:58" s="2" customFormat="1" ht="15.75" hidden="1" outlineLevel="1" x14ac:dyDescent="0.25">
      <c r="A959" s="135"/>
      <c r="B959" s="84" t="s">
        <v>1371</v>
      </c>
      <c r="C959" s="143"/>
      <c r="D959" s="135">
        <v>2023</v>
      </c>
      <c r="E959" s="135" t="s">
        <v>4</v>
      </c>
      <c r="F959" s="84"/>
      <c r="G959" s="84"/>
      <c r="H959" s="133"/>
    </row>
    <row r="960" spans="1:58" s="2" customFormat="1" ht="15.75" hidden="1" outlineLevel="1" x14ac:dyDescent="0.25">
      <c r="A960" s="135"/>
      <c r="B960" s="84" t="s">
        <v>1371</v>
      </c>
      <c r="C960" s="143"/>
      <c r="D960" s="135">
        <v>2024</v>
      </c>
      <c r="E960" s="135" t="s">
        <v>4</v>
      </c>
      <c r="F960" s="84"/>
      <c r="G960" s="84"/>
      <c r="H960" s="133"/>
    </row>
    <row r="961" spans="1:58" s="2" customFormat="1" ht="110.25" hidden="1" outlineLevel="1" x14ac:dyDescent="0.25">
      <c r="A961" s="135"/>
      <c r="B961" s="84" t="s">
        <v>1371</v>
      </c>
      <c r="C961" s="143" t="s">
        <v>1373</v>
      </c>
      <c r="D961" s="135">
        <v>2025</v>
      </c>
      <c r="E961" s="135" t="s">
        <v>4</v>
      </c>
      <c r="F961" s="84">
        <v>1</v>
      </c>
      <c r="G961" s="84">
        <v>1185</v>
      </c>
      <c r="H961" s="199">
        <v>19705.26181</v>
      </c>
    </row>
    <row r="962" spans="1:58" s="2" customFormat="1" ht="31.5" collapsed="1" x14ac:dyDescent="0.25">
      <c r="A962" s="55"/>
      <c r="B962" s="192" t="s">
        <v>1374</v>
      </c>
      <c r="C962" s="193" t="s">
        <v>1375</v>
      </c>
      <c r="D962" s="182"/>
      <c r="E962" s="192" t="s">
        <v>5</v>
      </c>
      <c r="F962" s="182"/>
      <c r="G962" s="182"/>
      <c r="H962" s="182"/>
    </row>
    <row r="963" spans="1:58" s="2" customFormat="1" ht="15.75" customHeight="1" x14ac:dyDescent="0.25">
      <c r="A963" s="135"/>
      <c r="B963" s="100" t="s">
        <v>1374</v>
      </c>
      <c r="C963" s="101" t="s">
        <v>112</v>
      </c>
      <c r="D963" s="194">
        <v>2023</v>
      </c>
      <c r="E963" s="194" t="s">
        <v>5</v>
      </c>
      <c r="F963" s="102">
        <f>SUMIF($D$966:$D$968,$D$963,$F$966:$F$968)</f>
        <v>0</v>
      </c>
      <c r="G963" s="102">
        <f>SUMIF($D$966:$D$968,$D$963,$G$966:$G$968)</f>
        <v>0</v>
      </c>
      <c r="H963" s="102">
        <f>SUMIF($D$966:$D$968,$D$963,$H$966:$H$968)</f>
        <v>0</v>
      </c>
    </row>
    <row r="964" spans="1:58" s="142" customFormat="1" ht="15.75" x14ac:dyDescent="0.25">
      <c r="A964" s="135"/>
      <c r="B964" s="100" t="s">
        <v>1374</v>
      </c>
      <c r="C964" s="101" t="s">
        <v>112</v>
      </c>
      <c r="D964" s="194">
        <v>2024</v>
      </c>
      <c r="E964" s="194" t="s">
        <v>5</v>
      </c>
      <c r="F964" s="102">
        <f>SUMIF($D$966:$D$968,$D$964,$F$966:$F$968)</f>
        <v>0</v>
      </c>
      <c r="G964" s="102">
        <f>SUMIF($D$966:$D$968,$D$964,$G$966:$G$968)</f>
        <v>0</v>
      </c>
      <c r="H964" s="102">
        <f>SUMIF($D$966:$D$968,$D$964,$H$966:$H$968)</f>
        <v>0</v>
      </c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</row>
    <row r="965" spans="1:58" s="142" customFormat="1" ht="15.75" x14ac:dyDescent="0.25">
      <c r="A965" s="135"/>
      <c r="B965" s="100" t="s">
        <v>1374</v>
      </c>
      <c r="C965" s="101" t="s">
        <v>112</v>
      </c>
      <c r="D965" s="194">
        <v>2025</v>
      </c>
      <c r="E965" s="194" t="s">
        <v>5</v>
      </c>
      <c r="F965" s="102">
        <f>SUMIF($D$966:$D$968,$D$965,$F$966:$F$968)</f>
        <v>1</v>
      </c>
      <c r="G965" s="102">
        <f>SUMIF($D$966:$D$968,$D$965,$G$966:$G$968)</f>
        <v>1800</v>
      </c>
      <c r="H965" s="102">
        <f>SUMIF($D$966:$D$968,$D$965,$H$966:$H$968)</f>
        <v>21864.284220000001</v>
      </c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</row>
    <row r="966" spans="1:58" s="2" customFormat="1" ht="15.75" hidden="1" outlineLevel="1" x14ac:dyDescent="0.25">
      <c r="A966" s="135"/>
      <c r="B966" s="84" t="s">
        <v>1374</v>
      </c>
      <c r="C966" s="143"/>
      <c r="D966" s="135">
        <v>2023</v>
      </c>
      <c r="E966" s="135" t="s">
        <v>5</v>
      </c>
      <c r="F966" s="84"/>
      <c r="G966" s="84"/>
      <c r="H966" s="133"/>
    </row>
    <row r="967" spans="1:58" s="2" customFormat="1" ht="15.75" hidden="1" outlineLevel="1" x14ac:dyDescent="0.25">
      <c r="A967" s="135"/>
      <c r="B967" s="84" t="s">
        <v>1374</v>
      </c>
      <c r="C967" s="143"/>
      <c r="D967" s="135">
        <v>2024</v>
      </c>
      <c r="E967" s="135" t="s">
        <v>5</v>
      </c>
      <c r="F967" s="84"/>
      <c r="G967" s="84"/>
      <c r="H967" s="133"/>
    </row>
    <row r="968" spans="1:58" s="2" customFormat="1" ht="252" hidden="1" outlineLevel="1" x14ac:dyDescent="0.25">
      <c r="A968" s="135"/>
      <c r="B968" s="84" t="s">
        <v>1374</v>
      </c>
      <c r="C968" s="143" t="s">
        <v>1357</v>
      </c>
      <c r="D968" s="135">
        <v>2025</v>
      </c>
      <c r="E968" s="135" t="s">
        <v>5</v>
      </c>
      <c r="F968" s="84">
        <v>1</v>
      </c>
      <c r="G968" s="84">
        <v>1800</v>
      </c>
      <c r="H968" s="199">
        <v>21864.284220000001</v>
      </c>
    </row>
    <row r="969" spans="1:58" s="2" customFormat="1" ht="18.75" collapsed="1" x14ac:dyDescent="0.25">
      <c r="A969" s="135"/>
      <c r="B969" s="204" t="s">
        <v>1376</v>
      </c>
      <c r="C969" s="204"/>
      <c r="D969" s="204"/>
      <c r="E969" s="204"/>
      <c r="F969" s="204"/>
      <c r="G969" s="204"/>
      <c r="H969" s="204"/>
    </row>
    <row r="970" spans="1:58" s="2" customFormat="1" ht="31.5" collapsed="1" x14ac:dyDescent="0.25">
      <c r="A970" s="135"/>
      <c r="B970" s="195" t="s">
        <v>462</v>
      </c>
      <c r="C970" s="196" t="s">
        <v>463</v>
      </c>
      <c r="D970" s="197"/>
      <c r="E970" s="198" t="s">
        <v>464</v>
      </c>
      <c r="F970" s="195"/>
      <c r="G970" s="195"/>
      <c r="H970" s="195"/>
    </row>
    <row r="971" spans="1:58" s="2" customFormat="1" ht="15.75" x14ac:dyDescent="0.25">
      <c r="A971" s="135"/>
      <c r="B971" s="130" t="s">
        <v>462</v>
      </c>
      <c r="C971" s="131" t="s">
        <v>112</v>
      </c>
      <c r="D971" s="171">
        <v>2023</v>
      </c>
      <c r="E971" s="171" t="s">
        <v>464</v>
      </c>
      <c r="F971" s="130">
        <f>SUMIF($D$974:$D$976,$D$971,$F$974:$F$976)</f>
        <v>0</v>
      </c>
      <c r="G971" s="130">
        <f>SUMIF($D$974:$D$976,$D$971,$G$974:$G$976)</f>
        <v>0</v>
      </c>
      <c r="H971" s="132">
        <f>SUMIF($D$974:$D$976,$D$971,$H$974:$H$976)</f>
        <v>0</v>
      </c>
    </row>
    <row r="972" spans="1:58" s="142" customFormat="1" ht="15.75" x14ac:dyDescent="0.25">
      <c r="A972" s="135"/>
      <c r="B972" s="130" t="s">
        <v>462</v>
      </c>
      <c r="C972" s="131" t="s">
        <v>112</v>
      </c>
      <c r="D972" s="171">
        <v>2024</v>
      </c>
      <c r="E972" s="171" t="s">
        <v>464</v>
      </c>
      <c r="F972" s="130">
        <f>SUMIF($D$974:$D$976,$D$972,$F$974:$F$976)</f>
        <v>0</v>
      </c>
      <c r="G972" s="130">
        <f>SUMIF($D$974:$D$976,$D$972,$G$974:$G$976)</f>
        <v>0</v>
      </c>
      <c r="H972" s="132">
        <f>SUMIF($D$974:$D$976,$D$972,$H$974:$H$976)</f>
        <v>0</v>
      </c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</row>
    <row r="973" spans="1:58" s="142" customFormat="1" ht="15.75" x14ac:dyDescent="0.25">
      <c r="A973" s="135"/>
      <c r="B973" s="130" t="s">
        <v>462</v>
      </c>
      <c r="C973" s="131" t="s">
        <v>112</v>
      </c>
      <c r="D973" s="171">
        <v>2025</v>
      </c>
      <c r="E973" s="171" t="s">
        <v>464</v>
      </c>
      <c r="F973" s="130">
        <f>SUMIF($D$974:$D$976,$D$973,$F$974:$F$976)</f>
        <v>0</v>
      </c>
      <c r="G973" s="130">
        <f>SUMIF($D$974:$D$976,$D$973,$G$974:$G$976)</f>
        <v>0</v>
      </c>
      <c r="H973" s="132">
        <f>SUMIF($D$974:$D$976,$D$973,$H$974:$H$976)</f>
        <v>0</v>
      </c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</row>
    <row r="974" spans="1:58" s="2" customFormat="1" ht="15.75" hidden="1" outlineLevel="1" x14ac:dyDescent="0.25">
      <c r="A974" s="135"/>
      <c r="B974" s="84" t="s">
        <v>462</v>
      </c>
      <c r="C974" s="104"/>
      <c r="D974" s="135">
        <v>2023</v>
      </c>
      <c r="E974" s="135" t="s">
        <v>464</v>
      </c>
      <c r="F974" s="84"/>
      <c r="G974" s="84"/>
      <c r="H974" s="133"/>
    </row>
    <row r="975" spans="1:58" s="2" customFormat="1" ht="15.75" hidden="1" outlineLevel="1" x14ac:dyDescent="0.25">
      <c r="A975" s="135"/>
      <c r="B975" s="84" t="s">
        <v>462</v>
      </c>
      <c r="C975" s="143"/>
      <c r="D975" s="135">
        <v>2024</v>
      </c>
      <c r="E975" s="135" t="s">
        <v>464</v>
      </c>
      <c r="F975" s="84"/>
      <c r="G975" s="84"/>
      <c r="H975" s="133"/>
    </row>
    <row r="976" spans="1:58" s="2" customFormat="1" ht="15.75" hidden="1" outlineLevel="1" x14ac:dyDescent="0.25">
      <c r="A976" s="205"/>
      <c r="B976" s="206" t="s">
        <v>462</v>
      </c>
      <c r="C976" s="207"/>
      <c r="D976" s="135">
        <v>2025</v>
      </c>
      <c r="E976" s="135" t="s">
        <v>464</v>
      </c>
      <c r="F976" s="84"/>
      <c r="G976" s="84"/>
      <c r="H976" s="84"/>
    </row>
    <row r="977" spans="1:58" s="136" customFormat="1" ht="18.75" collapsed="1" x14ac:dyDescent="0.25">
      <c r="A977" s="135"/>
      <c r="B977" s="86" t="s">
        <v>1377</v>
      </c>
      <c r="C977" s="87"/>
      <c r="D977" s="87"/>
      <c r="E977" s="87"/>
      <c r="F977" s="87"/>
      <c r="G977" s="87"/>
      <c r="H977" s="88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</row>
    <row r="978" spans="1:58" s="2" customFormat="1" ht="15.75" collapsed="1" x14ac:dyDescent="0.25">
      <c r="A978" s="135"/>
      <c r="B978" s="91" t="s">
        <v>465</v>
      </c>
      <c r="C978" s="139" t="s">
        <v>466</v>
      </c>
      <c r="D978" s="91"/>
      <c r="E978" s="91" t="s">
        <v>6</v>
      </c>
      <c r="F978" s="91"/>
      <c r="G978" s="91"/>
      <c r="H978" s="91"/>
    </row>
    <row r="979" spans="1:58" s="2" customFormat="1" ht="15.75" x14ac:dyDescent="0.25">
      <c r="A979" s="135"/>
      <c r="B979" s="97"/>
      <c r="C979" s="141"/>
      <c r="D979" s="97"/>
      <c r="E979" s="97" t="s">
        <v>6</v>
      </c>
      <c r="F979" s="97"/>
      <c r="G979" s="97"/>
      <c r="H979" s="97"/>
    </row>
    <row r="980" spans="1:58" s="2" customFormat="1" ht="15.75" x14ac:dyDescent="0.25">
      <c r="A980" s="135"/>
      <c r="B980" s="100" t="s">
        <v>465</v>
      </c>
      <c r="C980" s="101" t="s">
        <v>112</v>
      </c>
      <c r="D980" s="208">
        <v>2023</v>
      </c>
      <c r="E980" s="194" t="s">
        <v>6</v>
      </c>
      <c r="F980" s="100">
        <f>SUMIF($D$983:$D$1136,$D$980,$F$983:$F$1136)</f>
        <v>117</v>
      </c>
      <c r="G980" s="102">
        <f>SUMIF($D$983:$D$1136,$D$980,$G$983:$G$1136)</f>
        <v>595.29999999999995</v>
      </c>
      <c r="H980" s="102">
        <f>SUMIF($D$983:$D$1136,$D$980,$H$983:$H$1136)</f>
        <v>2411.41509</v>
      </c>
    </row>
    <row r="981" spans="1:58" s="142" customFormat="1" ht="15.75" x14ac:dyDescent="0.25">
      <c r="A981" s="135"/>
      <c r="B981" s="100" t="s">
        <v>465</v>
      </c>
      <c r="C981" s="101" t="s">
        <v>112</v>
      </c>
      <c r="D981" s="194">
        <v>2024</v>
      </c>
      <c r="E981" s="194" t="s">
        <v>6</v>
      </c>
      <c r="F981" s="100">
        <f>SUMIF($D$983:$D$1136,$D$981,$F$983:$F$1136)</f>
        <v>102</v>
      </c>
      <c r="G981" s="102">
        <f>SUMIF($D$983:$D$1136,$D$981,$G$983:$G$1136)</f>
        <v>546.60000000000014</v>
      </c>
      <c r="H981" s="102">
        <f>SUMIF($D$983:$D$1136,$D$981,$H$983:$H$1136)</f>
        <v>2632.5075599999986</v>
      </c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</row>
    <row r="982" spans="1:58" s="142" customFormat="1" ht="15.75" x14ac:dyDescent="0.25">
      <c r="A982" s="135"/>
      <c r="B982" s="100" t="s">
        <v>465</v>
      </c>
      <c r="C982" s="101" t="s">
        <v>113</v>
      </c>
      <c r="D982" s="194">
        <v>2025</v>
      </c>
      <c r="E982" s="194" t="s">
        <v>6</v>
      </c>
      <c r="F982" s="100">
        <f>SUMIF($D$983:$D$1136,$D$982,$F$983:$F$1136)</f>
        <v>53</v>
      </c>
      <c r="G982" s="102">
        <f>SUMIF($D$983:$D$1136,$D$982,$G$983:$G$1136)</f>
        <v>287.75</v>
      </c>
      <c r="H982" s="102">
        <f>SUMIF($D$983:$D$1136,$D$982,$H$983:$H$1136)</f>
        <v>1439.4917100000002</v>
      </c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</row>
    <row r="983" spans="1:58" s="2" customFormat="1" ht="15.75" hidden="1" outlineLevel="1" x14ac:dyDescent="0.25">
      <c r="A983" s="135"/>
      <c r="B983" s="84" t="s">
        <v>465</v>
      </c>
      <c r="C983" s="104"/>
      <c r="D983" s="209">
        <v>2023</v>
      </c>
      <c r="E983" s="135" t="s">
        <v>6</v>
      </c>
      <c r="F983" s="84">
        <v>117</v>
      </c>
      <c r="G983" s="133">
        <v>595.29999999999995</v>
      </c>
      <c r="H983" s="133">
        <v>2411.41509</v>
      </c>
    </row>
    <row r="984" spans="1:58" s="2" customFormat="1" ht="31.5" hidden="1" outlineLevel="1" x14ac:dyDescent="0.25">
      <c r="A984" s="135"/>
      <c r="B984" s="84" t="s">
        <v>465</v>
      </c>
      <c r="C984" s="104" t="s">
        <v>467</v>
      </c>
      <c r="D984" s="135">
        <v>2024</v>
      </c>
      <c r="E984" s="135" t="s">
        <v>6</v>
      </c>
      <c r="F984" s="84">
        <v>1</v>
      </c>
      <c r="G984" s="133">
        <v>6</v>
      </c>
      <c r="H984" s="133">
        <v>26.336860000000001</v>
      </c>
    </row>
    <row r="985" spans="1:58" s="2" customFormat="1" ht="31.5" hidden="1" outlineLevel="1" x14ac:dyDescent="0.25">
      <c r="A985" s="135"/>
      <c r="B985" s="84" t="s">
        <v>465</v>
      </c>
      <c r="C985" s="104" t="s">
        <v>468</v>
      </c>
      <c r="D985" s="135">
        <v>2024</v>
      </c>
      <c r="E985" s="135" t="s">
        <v>6</v>
      </c>
      <c r="F985" s="84">
        <v>1</v>
      </c>
      <c r="G985" s="133">
        <v>6</v>
      </c>
      <c r="H985" s="133">
        <v>20.225560000000002</v>
      </c>
    </row>
    <row r="986" spans="1:58" s="2" customFormat="1" ht="31.5" hidden="1" outlineLevel="1" x14ac:dyDescent="0.25">
      <c r="A986" s="135"/>
      <c r="B986" s="84" t="s">
        <v>465</v>
      </c>
      <c r="C986" s="104" t="s">
        <v>469</v>
      </c>
      <c r="D986" s="135">
        <v>2024</v>
      </c>
      <c r="E986" s="135" t="s">
        <v>6</v>
      </c>
      <c r="F986" s="84">
        <v>1</v>
      </c>
      <c r="G986" s="133">
        <v>6</v>
      </c>
      <c r="H986" s="133">
        <v>19.51257</v>
      </c>
    </row>
    <row r="987" spans="1:58" s="2" customFormat="1" ht="31.5" hidden="1" outlineLevel="1" x14ac:dyDescent="0.25">
      <c r="A987" s="135"/>
      <c r="B987" s="84" t="s">
        <v>465</v>
      </c>
      <c r="C987" s="104" t="s">
        <v>470</v>
      </c>
      <c r="D987" s="135">
        <v>2024</v>
      </c>
      <c r="E987" s="135" t="s">
        <v>6</v>
      </c>
      <c r="F987" s="84">
        <v>1</v>
      </c>
      <c r="G987" s="133">
        <v>6</v>
      </c>
      <c r="H987" s="133">
        <v>19.847670000000001</v>
      </c>
    </row>
    <row r="988" spans="1:58" s="2" customFormat="1" ht="31.5" hidden="1" outlineLevel="1" x14ac:dyDescent="0.25">
      <c r="A988" s="135"/>
      <c r="B988" s="84" t="s">
        <v>465</v>
      </c>
      <c r="C988" s="104" t="s">
        <v>471</v>
      </c>
      <c r="D988" s="135">
        <v>2024</v>
      </c>
      <c r="E988" s="135" t="s">
        <v>6</v>
      </c>
      <c r="F988" s="84">
        <v>1</v>
      </c>
      <c r="G988" s="133">
        <v>6</v>
      </c>
      <c r="H988" s="133">
        <v>13.12838</v>
      </c>
    </row>
    <row r="989" spans="1:58" s="2" customFormat="1" ht="31.5" hidden="1" outlineLevel="1" x14ac:dyDescent="0.25">
      <c r="A989" s="135"/>
      <c r="B989" s="84" t="s">
        <v>465</v>
      </c>
      <c r="C989" s="104" t="s">
        <v>472</v>
      </c>
      <c r="D989" s="135">
        <v>2024</v>
      </c>
      <c r="E989" s="135" t="s">
        <v>6</v>
      </c>
      <c r="F989" s="84">
        <v>1</v>
      </c>
      <c r="G989" s="133">
        <v>6</v>
      </c>
      <c r="H989" s="133">
        <v>21.974689999999999</v>
      </c>
    </row>
    <row r="990" spans="1:58" s="2" customFormat="1" ht="31.5" hidden="1" outlineLevel="1" x14ac:dyDescent="0.25">
      <c r="A990" s="135"/>
      <c r="B990" s="84" t="s">
        <v>465</v>
      </c>
      <c r="C990" s="104" t="s">
        <v>473</v>
      </c>
      <c r="D990" s="135">
        <v>2024</v>
      </c>
      <c r="E990" s="135" t="s">
        <v>6</v>
      </c>
      <c r="F990" s="84">
        <v>1</v>
      </c>
      <c r="G990" s="133">
        <v>6</v>
      </c>
      <c r="H990" s="133">
        <v>20.014690000000002</v>
      </c>
    </row>
    <row r="991" spans="1:58" s="2" customFormat="1" ht="31.5" hidden="1" outlineLevel="1" x14ac:dyDescent="0.25">
      <c r="A991" s="135"/>
      <c r="B991" s="84" t="s">
        <v>465</v>
      </c>
      <c r="C991" s="104" t="s">
        <v>474</v>
      </c>
      <c r="D991" s="135">
        <v>2024</v>
      </c>
      <c r="E991" s="135" t="s">
        <v>6</v>
      </c>
      <c r="F991" s="84">
        <v>1</v>
      </c>
      <c r="G991" s="133">
        <v>7</v>
      </c>
      <c r="H991" s="133">
        <v>22.740749999999998</v>
      </c>
    </row>
    <row r="992" spans="1:58" s="2" customFormat="1" ht="31.5" hidden="1" outlineLevel="1" x14ac:dyDescent="0.25">
      <c r="A992" s="135"/>
      <c r="B992" s="84" t="s">
        <v>465</v>
      </c>
      <c r="C992" s="104" t="s">
        <v>475</v>
      </c>
      <c r="D992" s="135">
        <v>2024</v>
      </c>
      <c r="E992" s="135" t="s">
        <v>6</v>
      </c>
      <c r="F992" s="84">
        <v>1</v>
      </c>
      <c r="G992" s="133">
        <v>5</v>
      </c>
      <c r="H992" s="133">
        <v>23.514250000000001</v>
      </c>
    </row>
    <row r="993" spans="1:8" s="2" customFormat="1" ht="31.5" hidden="1" outlineLevel="1" x14ac:dyDescent="0.25">
      <c r="A993" s="135"/>
      <c r="B993" s="84" t="s">
        <v>465</v>
      </c>
      <c r="C993" s="104" t="s">
        <v>476</v>
      </c>
      <c r="D993" s="135">
        <v>2024</v>
      </c>
      <c r="E993" s="135" t="s">
        <v>6</v>
      </c>
      <c r="F993" s="84">
        <v>1</v>
      </c>
      <c r="G993" s="133">
        <v>6</v>
      </c>
      <c r="H993" s="133">
        <v>23.27769</v>
      </c>
    </row>
    <row r="994" spans="1:8" s="2" customFormat="1" ht="31.5" hidden="1" outlineLevel="1" x14ac:dyDescent="0.25">
      <c r="A994" s="135"/>
      <c r="B994" s="84" t="s">
        <v>465</v>
      </c>
      <c r="C994" s="104" t="s">
        <v>477</v>
      </c>
      <c r="D994" s="135">
        <v>2024</v>
      </c>
      <c r="E994" s="135" t="s">
        <v>6</v>
      </c>
      <c r="F994" s="84">
        <v>1</v>
      </c>
      <c r="G994" s="133">
        <v>1</v>
      </c>
      <c r="H994" s="133">
        <v>32.291730000000001</v>
      </c>
    </row>
    <row r="995" spans="1:8" s="2" customFormat="1" ht="31.5" hidden="1" outlineLevel="1" x14ac:dyDescent="0.25">
      <c r="A995" s="135"/>
      <c r="B995" s="84" t="s">
        <v>465</v>
      </c>
      <c r="C995" s="104" t="s">
        <v>478</v>
      </c>
      <c r="D995" s="135">
        <v>2024</v>
      </c>
      <c r="E995" s="135" t="s">
        <v>6</v>
      </c>
      <c r="F995" s="84">
        <v>1</v>
      </c>
      <c r="G995" s="133">
        <v>6</v>
      </c>
      <c r="H995" s="133">
        <v>27.231580000000001</v>
      </c>
    </row>
    <row r="996" spans="1:8" s="2" customFormat="1" ht="31.5" hidden="1" outlineLevel="1" x14ac:dyDescent="0.25">
      <c r="A996" s="135"/>
      <c r="B996" s="84" t="s">
        <v>465</v>
      </c>
      <c r="C996" s="104" t="s">
        <v>479</v>
      </c>
      <c r="D996" s="135">
        <v>2024</v>
      </c>
      <c r="E996" s="135" t="s">
        <v>6</v>
      </c>
      <c r="F996" s="84">
        <v>1</v>
      </c>
      <c r="G996" s="133">
        <v>6</v>
      </c>
      <c r="H996" s="133">
        <v>25.722460000000002</v>
      </c>
    </row>
    <row r="997" spans="1:8" s="2" customFormat="1" ht="31.5" hidden="1" outlineLevel="1" x14ac:dyDescent="0.25">
      <c r="A997" s="135"/>
      <c r="B997" s="84" t="s">
        <v>465</v>
      </c>
      <c r="C997" s="104" t="s">
        <v>480</v>
      </c>
      <c r="D997" s="135">
        <v>2024</v>
      </c>
      <c r="E997" s="135" t="s">
        <v>6</v>
      </c>
      <c r="F997" s="84">
        <v>1</v>
      </c>
      <c r="G997" s="133">
        <v>5</v>
      </c>
      <c r="H997" s="133">
        <v>12.719150000000001</v>
      </c>
    </row>
    <row r="998" spans="1:8" s="2" customFormat="1" ht="31.5" hidden="1" outlineLevel="1" x14ac:dyDescent="0.25">
      <c r="A998" s="135"/>
      <c r="B998" s="84" t="s">
        <v>465</v>
      </c>
      <c r="C998" s="104" t="s">
        <v>481</v>
      </c>
      <c r="D998" s="135">
        <v>2024</v>
      </c>
      <c r="E998" s="135" t="s">
        <v>6</v>
      </c>
      <c r="F998" s="84">
        <v>1</v>
      </c>
      <c r="G998" s="133">
        <v>6</v>
      </c>
      <c r="H998" s="133">
        <v>19.919239999999999</v>
      </c>
    </row>
    <row r="999" spans="1:8" s="2" customFormat="1" ht="31.5" hidden="1" outlineLevel="1" x14ac:dyDescent="0.25">
      <c r="A999" s="135"/>
      <c r="B999" s="84" t="s">
        <v>465</v>
      </c>
      <c r="C999" s="104" t="s">
        <v>482</v>
      </c>
      <c r="D999" s="135">
        <v>2024</v>
      </c>
      <c r="E999" s="135" t="s">
        <v>6</v>
      </c>
      <c r="F999" s="84">
        <v>1</v>
      </c>
      <c r="G999" s="133">
        <v>3</v>
      </c>
      <c r="H999" s="133">
        <v>26.013069999999999</v>
      </c>
    </row>
    <row r="1000" spans="1:8" s="2" customFormat="1" ht="15.75" hidden="1" outlineLevel="1" x14ac:dyDescent="0.25">
      <c r="A1000" s="135"/>
      <c r="B1000" s="84" t="s">
        <v>465</v>
      </c>
      <c r="C1000" s="104" t="s">
        <v>483</v>
      </c>
      <c r="D1000" s="135">
        <v>2024</v>
      </c>
      <c r="E1000" s="135" t="s">
        <v>6</v>
      </c>
      <c r="F1000" s="84">
        <v>1</v>
      </c>
      <c r="G1000" s="133">
        <v>6</v>
      </c>
      <c r="H1000" s="133">
        <v>22.33053</v>
      </c>
    </row>
    <row r="1001" spans="1:8" s="2" customFormat="1" ht="15.75" hidden="1" outlineLevel="1" x14ac:dyDescent="0.25">
      <c r="A1001" s="135"/>
      <c r="B1001" s="84" t="s">
        <v>465</v>
      </c>
      <c r="C1001" s="104" t="s">
        <v>484</v>
      </c>
      <c r="D1001" s="135">
        <v>2024</v>
      </c>
      <c r="E1001" s="135" t="s">
        <v>6</v>
      </c>
      <c r="F1001" s="84">
        <v>1</v>
      </c>
      <c r="G1001" s="133">
        <v>6</v>
      </c>
      <c r="H1001" s="133">
        <v>14.029450000000001</v>
      </c>
    </row>
    <row r="1002" spans="1:8" s="2" customFormat="1" ht="31.5" hidden="1" outlineLevel="1" x14ac:dyDescent="0.25">
      <c r="A1002" s="135"/>
      <c r="B1002" s="84" t="s">
        <v>465</v>
      </c>
      <c r="C1002" s="104" t="s">
        <v>485</v>
      </c>
      <c r="D1002" s="135">
        <v>2024</v>
      </c>
      <c r="E1002" s="135" t="s">
        <v>6</v>
      </c>
      <c r="F1002" s="84">
        <v>1</v>
      </c>
      <c r="G1002" s="133">
        <v>15</v>
      </c>
      <c r="H1002" s="133">
        <v>17.778970000000001</v>
      </c>
    </row>
    <row r="1003" spans="1:8" s="2" customFormat="1" ht="31.5" hidden="1" outlineLevel="1" x14ac:dyDescent="0.25">
      <c r="A1003" s="135"/>
      <c r="B1003" s="84" t="s">
        <v>465</v>
      </c>
      <c r="C1003" s="104" t="s">
        <v>486</v>
      </c>
      <c r="D1003" s="135">
        <v>2024</v>
      </c>
      <c r="E1003" s="135" t="s">
        <v>6</v>
      </c>
      <c r="F1003" s="84">
        <v>1</v>
      </c>
      <c r="G1003" s="133">
        <v>6</v>
      </c>
      <c r="H1003" s="133">
        <v>25.715150000000001</v>
      </c>
    </row>
    <row r="1004" spans="1:8" s="2" customFormat="1" ht="31.5" hidden="1" outlineLevel="1" x14ac:dyDescent="0.25">
      <c r="A1004" s="135"/>
      <c r="B1004" s="84" t="s">
        <v>465</v>
      </c>
      <c r="C1004" s="104" t="s">
        <v>487</v>
      </c>
      <c r="D1004" s="135">
        <v>2024</v>
      </c>
      <c r="E1004" s="135" t="s">
        <v>6</v>
      </c>
      <c r="F1004" s="84">
        <v>1</v>
      </c>
      <c r="G1004" s="133">
        <v>6</v>
      </c>
      <c r="H1004" s="133">
        <v>41.063949999999998</v>
      </c>
    </row>
    <row r="1005" spans="1:8" s="2" customFormat="1" ht="31.5" hidden="1" outlineLevel="1" x14ac:dyDescent="0.25">
      <c r="A1005" s="135"/>
      <c r="B1005" s="84" t="s">
        <v>465</v>
      </c>
      <c r="C1005" s="104" t="s">
        <v>488</v>
      </c>
      <c r="D1005" s="135">
        <v>2024</v>
      </c>
      <c r="E1005" s="135" t="s">
        <v>6</v>
      </c>
      <c r="F1005" s="84">
        <v>1</v>
      </c>
      <c r="G1005" s="133">
        <v>3</v>
      </c>
      <c r="H1005" s="133">
        <v>27.033860000000001</v>
      </c>
    </row>
    <row r="1006" spans="1:8" s="2" customFormat="1" ht="31.5" hidden="1" outlineLevel="1" x14ac:dyDescent="0.25">
      <c r="A1006" s="135"/>
      <c r="B1006" s="84" t="s">
        <v>465</v>
      </c>
      <c r="C1006" s="104" t="s">
        <v>489</v>
      </c>
      <c r="D1006" s="135">
        <v>2024</v>
      </c>
      <c r="E1006" s="135" t="s">
        <v>6</v>
      </c>
      <c r="F1006" s="84">
        <v>1</v>
      </c>
      <c r="G1006" s="133">
        <v>6</v>
      </c>
      <c r="H1006" s="133">
        <v>27.340910000000001</v>
      </c>
    </row>
    <row r="1007" spans="1:8" s="2" customFormat="1" ht="31.5" hidden="1" outlineLevel="1" x14ac:dyDescent="0.25">
      <c r="A1007" s="135"/>
      <c r="B1007" s="84" t="s">
        <v>465</v>
      </c>
      <c r="C1007" s="104" t="s">
        <v>490</v>
      </c>
      <c r="D1007" s="135">
        <v>2024</v>
      </c>
      <c r="E1007" s="135" t="s">
        <v>6</v>
      </c>
      <c r="F1007" s="84">
        <v>1</v>
      </c>
      <c r="G1007" s="133">
        <v>5</v>
      </c>
      <c r="H1007" s="133">
        <v>17.646699999999999</v>
      </c>
    </row>
    <row r="1008" spans="1:8" s="2" customFormat="1" ht="31.5" hidden="1" outlineLevel="1" x14ac:dyDescent="0.25">
      <c r="A1008" s="135"/>
      <c r="B1008" s="84" t="s">
        <v>465</v>
      </c>
      <c r="C1008" s="104" t="s">
        <v>491</v>
      </c>
      <c r="D1008" s="135">
        <v>2024</v>
      </c>
      <c r="E1008" s="135" t="s">
        <v>6</v>
      </c>
      <c r="F1008" s="84">
        <v>1</v>
      </c>
      <c r="G1008" s="133">
        <v>5</v>
      </c>
      <c r="H1008" s="133">
        <v>25.465779999999999</v>
      </c>
    </row>
    <row r="1009" spans="1:8" s="2" customFormat="1" ht="31.5" hidden="1" outlineLevel="1" x14ac:dyDescent="0.25">
      <c r="A1009" s="135"/>
      <c r="B1009" s="84" t="s">
        <v>465</v>
      </c>
      <c r="C1009" s="104" t="s">
        <v>492</v>
      </c>
      <c r="D1009" s="135">
        <v>2024</v>
      </c>
      <c r="E1009" s="135" t="s">
        <v>6</v>
      </c>
      <c r="F1009" s="84">
        <v>1</v>
      </c>
      <c r="G1009" s="133">
        <v>6</v>
      </c>
      <c r="H1009" s="133">
        <v>25.490010000000002</v>
      </c>
    </row>
    <row r="1010" spans="1:8" s="2" customFormat="1" ht="31.5" hidden="1" outlineLevel="1" x14ac:dyDescent="0.25">
      <c r="A1010" s="135"/>
      <c r="B1010" s="84" t="s">
        <v>465</v>
      </c>
      <c r="C1010" s="104" t="s">
        <v>493</v>
      </c>
      <c r="D1010" s="135">
        <v>2024</v>
      </c>
      <c r="E1010" s="135" t="s">
        <v>6</v>
      </c>
      <c r="F1010" s="84">
        <v>1</v>
      </c>
      <c r="G1010" s="133">
        <v>3</v>
      </c>
      <c r="H1010" s="133">
        <v>26.381769999999999</v>
      </c>
    </row>
    <row r="1011" spans="1:8" s="2" customFormat="1" ht="31.5" hidden="1" outlineLevel="1" x14ac:dyDescent="0.25">
      <c r="A1011" s="135"/>
      <c r="B1011" s="84" t="s">
        <v>465</v>
      </c>
      <c r="C1011" s="104" t="s">
        <v>494</v>
      </c>
      <c r="D1011" s="135">
        <v>2024</v>
      </c>
      <c r="E1011" s="135" t="s">
        <v>6</v>
      </c>
      <c r="F1011" s="84">
        <v>1</v>
      </c>
      <c r="G1011" s="133">
        <v>6</v>
      </c>
      <c r="H1011" s="133">
        <v>25.54241</v>
      </c>
    </row>
    <row r="1012" spans="1:8" s="2" customFormat="1" ht="31.5" hidden="1" outlineLevel="1" x14ac:dyDescent="0.25">
      <c r="A1012" s="135"/>
      <c r="B1012" s="84" t="s">
        <v>465</v>
      </c>
      <c r="C1012" s="104" t="s">
        <v>495</v>
      </c>
      <c r="D1012" s="135">
        <v>2024</v>
      </c>
      <c r="E1012" s="135" t="s">
        <v>6</v>
      </c>
      <c r="F1012" s="84">
        <v>1</v>
      </c>
      <c r="G1012" s="133">
        <v>6</v>
      </c>
      <c r="H1012" s="133">
        <v>25.747540000000001</v>
      </c>
    </row>
    <row r="1013" spans="1:8" s="2" customFormat="1" ht="31.5" hidden="1" outlineLevel="1" x14ac:dyDescent="0.25">
      <c r="A1013" s="135"/>
      <c r="B1013" s="84" t="s">
        <v>465</v>
      </c>
      <c r="C1013" s="104" t="s">
        <v>496</v>
      </c>
      <c r="D1013" s="135">
        <v>2024</v>
      </c>
      <c r="E1013" s="135" t="s">
        <v>6</v>
      </c>
      <c r="F1013" s="84">
        <v>1</v>
      </c>
      <c r="G1013" s="133">
        <v>7</v>
      </c>
      <c r="H1013" s="133">
        <v>24.87058</v>
      </c>
    </row>
    <row r="1014" spans="1:8" s="2" customFormat="1" ht="31.5" hidden="1" outlineLevel="1" x14ac:dyDescent="0.25">
      <c r="A1014" s="135"/>
      <c r="B1014" s="84" t="s">
        <v>465</v>
      </c>
      <c r="C1014" s="104" t="s">
        <v>497</v>
      </c>
      <c r="D1014" s="135">
        <v>2024</v>
      </c>
      <c r="E1014" s="135" t="s">
        <v>6</v>
      </c>
      <c r="F1014" s="84">
        <v>1</v>
      </c>
      <c r="G1014" s="133">
        <v>6</v>
      </c>
      <c r="H1014" s="133">
        <v>26.852640000000001</v>
      </c>
    </row>
    <row r="1015" spans="1:8" s="2" customFormat="1" ht="31.5" hidden="1" outlineLevel="1" x14ac:dyDescent="0.25">
      <c r="A1015" s="135"/>
      <c r="B1015" s="84" t="s">
        <v>465</v>
      </c>
      <c r="C1015" s="104" t="s">
        <v>498</v>
      </c>
      <c r="D1015" s="135">
        <v>2024</v>
      </c>
      <c r="E1015" s="135" t="s">
        <v>6</v>
      </c>
      <c r="F1015" s="84">
        <v>1</v>
      </c>
      <c r="G1015" s="133">
        <v>3</v>
      </c>
      <c r="H1015" s="133">
        <v>26.884589999999999</v>
      </c>
    </row>
    <row r="1016" spans="1:8" s="2" customFormat="1" ht="31.5" hidden="1" outlineLevel="1" x14ac:dyDescent="0.25">
      <c r="A1016" s="135"/>
      <c r="B1016" s="84" t="s">
        <v>465</v>
      </c>
      <c r="C1016" s="104" t="s">
        <v>499</v>
      </c>
      <c r="D1016" s="135">
        <v>2024</v>
      </c>
      <c r="E1016" s="135" t="s">
        <v>6</v>
      </c>
      <c r="F1016" s="84">
        <v>1</v>
      </c>
      <c r="G1016" s="133">
        <v>10</v>
      </c>
      <c r="H1016" s="133">
        <v>35.691470000000002</v>
      </c>
    </row>
    <row r="1017" spans="1:8" s="2" customFormat="1" ht="31.5" hidden="1" outlineLevel="1" x14ac:dyDescent="0.25">
      <c r="A1017" s="135"/>
      <c r="B1017" s="84" t="s">
        <v>465</v>
      </c>
      <c r="C1017" s="104" t="s">
        <v>500</v>
      </c>
      <c r="D1017" s="135">
        <v>2024</v>
      </c>
      <c r="E1017" s="135" t="s">
        <v>6</v>
      </c>
      <c r="F1017" s="84">
        <v>1</v>
      </c>
      <c r="G1017" s="133">
        <v>6</v>
      </c>
      <c r="H1017" s="133">
        <v>11.10558</v>
      </c>
    </row>
    <row r="1018" spans="1:8" s="2" customFormat="1" ht="31.5" hidden="1" outlineLevel="1" x14ac:dyDescent="0.25">
      <c r="A1018" s="135"/>
      <c r="B1018" s="84" t="s">
        <v>465</v>
      </c>
      <c r="C1018" s="104" t="s">
        <v>501</v>
      </c>
      <c r="D1018" s="135">
        <v>2024</v>
      </c>
      <c r="E1018" s="135" t="s">
        <v>6</v>
      </c>
      <c r="F1018" s="84">
        <v>1</v>
      </c>
      <c r="G1018" s="133">
        <v>7</v>
      </c>
      <c r="H1018" s="133">
        <v>20.003520000000002</v>
      </c>
    </row>
    <row r="1019" spans="1:8" s="2" customFormat="1" ht="31.5" hidden="1" outlineLevel="1" x14ac:dyDescent="0.25">
      <c r="A1019" s="135"/>
      <c r="B1019" s="84" t="s">
        <v>465</v>
      </c>
      <c r="C1019" s="104" t="s">
        <v>502</v>
      </c>
      <c r="D1019" s="135">
        <v>2024</v>
      </c>
      <c r="E1019" s="135" t="s">
        <v>6</v>
      </c>
      <c r="F1019" s="84">
        <v>1</v>
      </c>
      <c r="G1019" s="133">
        <v>3</v>
      </c>
      <c r="H1019" s="133">
        <v>21.820620000000002</v>
      </c>
    </row>
    <row r="1020" spans="1:8" s="2" customFormat="1" ht="31.5" hidden="1" outlineLevel="1" x14ac:dyDescent="0.25">
      <c r="A1020" s="135"/>
      <c r="B1020" s="84" t="s">
        <v>465</v>
      </c>
      <c r="C1020" s="104" t="s">
        <v>503</v>
      </c>
      <c r="D1020" s="135">
        <v>2024</v>
      </c>
      <c r="E1020" s="135" t="s">
        <v>6</v>
      </c>
      <c r="F1020" s="84">
        <v>1</v>
      </c>
      <c r="G1020" s="133">
        <v>2</v>
      </c>
      <c r="H1020" s="133">
        <v>26.238160000000001</v>
      </c>
    </row>
    <row r="1021" spans="1:8" s="2" customFormat="1" ht="31.5" hidden="1" outlineLevel="1" x14ac:dyDescent="0.25">
      <c r="A1021" s="135"/>
      <c r="B1021" s="84" t="s">
        <v>465</v>
      </c>
      <c r="C1021" s="104" t="s">
        <v>504</v>
      </c>
      <c r="D1021" s="135">
        <v>2024</v>
      </c>
      <c r="E1021" s="135" t="s">
        <v>6</v>
      </c>
      <c r="F1021" s="84">
        <v>1</v>
      </c>
      <c r="G1021" s="133">
        <v>5</v>
      </c>
      <c r="H1021" s="133">
        <v>27.93618</v>
      </c>
    </row>
    <row r="1022" spans="1:8" s="2" customFormat="1" ht="31.5" hidden="1" outlineLevel="1" x14ac:dyDescent="0.25">
      <c r="A1022" s="135"/>
      <c r="B1022" s="84" t="s">
        <v>465</v>
      </c>
      <c r="C1022" s="104" t="s">
        <v>505</v>
      </c>
      <c r="D1022" s="135">
        <v>2024</v>
      </c>
      <c r="E1022" s="135" t="s">
        <v>6</v>
      </c>
      <c r="F1022" s="84">
        <v>1</v>
      </c>
      <c r="G1022" s="133">
        <v>6</v>
      </c>
      <c r="H1022" s="133">
        <v>26.56166</v>
      </c>
    </row>
    <row r="1023" spans="1:8" s="2" customFormat="1" ht="31.5" hidden="1" outlineLevel="1" x14ac:dyDescent="0.25">
      <c r="A1023" s="135"/>
      <c r="B1023" s="84" t="s">
        <v>465</v>
      </c>
      <c r="C1023" s="104" t="s">
        <v>506</v>
      </c>
      <c r="D1023" s="135">
        <v>2024</v>
      </c>
      <c r="E1023" s="135" t="s">
        <v>6</v>
      </c>
      <c r="F1023" s="84">
        <v>1</v>
      </c>
      <c r="G1023" s="133">
        <v>2</v>
      </c>
      <c r="H1023" s="133">
        <v>24.534490000000002</v>
      </c>
    </row>
    <row r="1024" spans="1:8" s="2" customFormat="1" ht="31.5" hidden="1" outlineLevel="1" x14ac:dyDescent="0.25">
      <c r="A1024" s="135"/>
      <c r="B1024" s="84" t="s">
        <v>465</v>
      </c>
      <c r="C1024" s="104" t="s">
        <v>507</v>
      </c>
      <c r="D1024" s="135">
        <v>2024</v>
      </c>
      <c r="E1024" s="135" t="s">
        <v>6</v>
      </c>
      <c r="F1024" s="84">
        <v>1</v>
      </c>
      <c r="G1024" s="133">
        <v>8</v>
      </c>
      <c r="H1024" s="133">
        <v>25.259160000000001</v>
      </c>
    </row>
    <row r="1025" spans="1:8" s="2" customFormat="1" ht="31.5" hidden="1" outlineLevel="1" x14ac:dyDescent="0.25">
      <c r="A1025" s="135"/>
      <c r="B1025" s="84" t="s">
        <v>465</v>
      </c>
      <c r="C1025" s="104" t="s">
        <v>508</v>
      </c>
      <c r="D1025" s="135">
        <v>2024</v>
      </c>
      <c r="E1025" s="135" t="s">
        <v>6</v>
      </c>
      <c r="F1025" s="84">
        <v>1</v>
      </c>
      <c r="G1025" s="133">
        <v>11</v>
      </c>
      <c r="H1025" s="133">
        <v>11.672359999999999</v>
      </c>
    </row>
    <row r="1026" spans="1:8" s="2" customFormat="1" ht="31.5" hidden="1" outlineLevel="1" x14ac:dyDescent="0.25">
      <c r="A1026" s="135"/>
      <c r="B1026" s="84" t="s">
        <v>465</v>
      </c>
      <c r="C1026" s="104" t="s">
        <v>509</v>
      </c>
      <c r="D1026" s="135">
        <v>2024</v>
      </c>
      <c r="E1026" s="135" t="s">
        <v>6</v>
      </c>
      <c r="F1026" s="84">
        <v>1</v>
      </c>
      <c r="G1026" s="133">
        <v>0.2</v>
      </c>
      <c r="H1026" s="133">
        <v>18.167760000000001</v>
      </c>
    </row>
    <row r="1027" spans="1:8" s="2" customFormat="1" ht="31.5" hidden="1" outlineLevel="1" x14ac:dyDescent="0.25">
      <c r="A1027" s="135"/>
      <c r="B1027" s="84" t="s">
        <v>465</v>
      </c>
      <c r="C1027" s="104" t="s">
        <v>510</v>
      </c>
      <c r="D1027" s="135">
        <v>2024</v>
      </c>
      <c r="E1027" s="135" t="s">
        <v>6</v>
      </c>
      <c r="F1027" s="84">
        <v>1</v>
      </c>
      <c r="G1027" s="133">
        <v>5</v>
      </c>
      <c r="H1027" s="133">
        <v>19.970739999999999</v>
      </c>
    </row>
    <row r="1028" spans="1:8" s="2" customFormat="1" ht="31.5" hidden="1" outlineLevel="1" x14ac:dyDescent="0.25">
      <c r="A1028" s="135"/>
      <c r="B1028" s="84" t="s">
        <v>465</v>
      </c>
      <c r="C1028" s="104" t="s">
        <v>511</v>
      </c>
      <c r="D1028" s="135">
        <v>2024</v>
      </c>
      <c r="E1028" s="135" t="s">
        <v>6</v>
      </c>
      <c r="F1028" s="84">
        <v>1</v>
      </c>
      <c r="G1028" s="133">
        <v>1</v>
      </c>
      <c r="H1028" s="133">
        <v>19.729900000000001</v>
      </c>
    </row>
    <row r="1029" spans="1:8" s="2" customFormat="1" ht="31.5" hidden="1" outlineLevel="1" x14ac:dyDescent="0.25">
      <c r="A1029" s="135"/>
      <c r="B1029" s="84" t="s">
        <v>465</v>
      </c>
      <c r="C1029" s="104" t="s">
        <v>512</v>
      </c>
      <c r="D1029" s="135">
        <v>2024</v>
      </c>
      <c r="E1029" s="135" t="s">
        <v>6</v>
      </c>
      <c r="F1029" s="84">
        <v>1</v>
      </c>
      <c r="G1029" s="133">
        <v>1</v>
      </c>
      <c r="H1029" s="133">
        <v>19.888079999999999</v>
      </c>
    </row>
    <row r="1030" spans="1:8" s="2" customFormat="1" ht="31.5" hidden="1" outlineLevel="1" x14ac:dyDescent="0.25">
      <c r="A1030" s="135"/>
      <c r="B1030" s="84" t="s">
        <v>465</v>
      </c>
      <c r="C1030" s="104" t="s">
        <v>513</v>
      </c>
      <c r="D1030" s="135">
        <v>2024</v>
      </c>
      <c r="E1030" s="135" t="s">
        <v>6</v>
      </c>
      <c r="F1030" s="84">
        <v>1</v>
      </c>
      <c r="G1030" s="133">
        <v>6.6</v>
      </c>
      <c r="H1030" s="133">
        <v>31.742419999999999</v>
      </c>
    </row>
    <row r="1031" spans="1:8" s="2" customFormat="1" ht="31.5" hidden="1" outlineLevel="1" x14ac:dyDescent="0.25">
      <c r="A1031" s="135"/>
      <c r="B1031" s="84" t="s">
        <v>465</v>
      </c>
      <c r="C1031" s="104" t="s">
        <v>514</v>
      </c>
      <c r="D1031" s="135">
        <v>2024</v>
      </c>
      <c r="E1031" s="135" t="s">
        <v>6</v>
      </c>
      <c r="F1031" s="84">
        <v>1</v>
      </c>
      <c r="G1031" s="133">
        <v>6</v>
      </c>
      <c r="H1031" s="133">
        <v>27.9176</v>
      </c>
    </row>
    <row r="1032" spans="1:8" s="2" customFormat="1" ht="15.75" hidden="1" outlineLevel="1" x14ac:dyDescent="0.25">
      <c r="A1032" s="135"/>
      <c r="B1032" s="84" t="s">
        <v>465</v>
      </c>
      <c r="C1032" s="104" t="s">
        <v>515</v>
      </c>
      <c r="D1032" s="135">
        <v>2024</v>
      </c>
      <c r="E1032" s="135" t="s">
        <v>6</v>
      </c>
      <c r="F1032" s="84">
        <v>1</v>
      </c>
      <c r="G1032" s="133">
        <v>2</v>
      </c>
      <c r="H1032" s="133">
        <v>28.328779999999998</v>
      </c>
    </row>
    <row r="1033" spans="1:8" s="2" customFormat="1" ht="31.5" hidden="1" outlineLevel="1" x14ac:dyDescent="0.25">
      <c r="A1033" s="135"/>
      <c r="B1033" s="84" t="s">
        <v>465</v>
      </c>
      <c r="C1033" s="104" t="s">
        <v>516</v>
      </c>
      <c r="D1033" s="135">
        <v>2024</v>
      </c>
      <c r="E1033" s="135" t="s">
        <v>6</v>
      </c>
      <c r="F1033" s="84">
        <v>1</v>
      </c>
      <c r="G1033" s="133">
        <v>3</v>
      </c>
      <c r="H1033" s="133">
        <v>27.917560000000002</v>
      </c>
    </row>
    <row r="1034" spans="1:8" s="2" customFormat="1" ht="31.5" hidden="1" outlineLevel="1" x14ac:dyDescent="0.25">
      <c r="A1034" s="135"/>
      <c r="B1034" s="84" t="s">
        <v>465</v>
      </c>
      <c r="C1034" s="104" t="s">
        <v>517</v>
      </c>
      <c r="D1034" s="135">
        <v>2024</v>
      </c>
      <c r="E1034" s="135" t="s">
        <v>6</v>
      </c>
      <c r="F1034" s="84">
        <v>1</v>
      </c>
      <c r="G1034" s="133">
        <v>3</v>
      </c>
      <c r="H1034" s="133">
        <v>30.1647</v>
      </c>
    </row>
    <row r="1035" spans="1:8" s="2" customFormat="1" ht="31.5" hidden="1" outlineLevel="1" x14ac:dyDescent="0.25">
      <c r="A1035" s="135"/>
      <c r="B1035" s="84" t="s">
        <v>465</v>
      </c>
      <c r="C1035" s="104" t="s">
        <v>518</v>
      </c>
      <c r="D1035" s="135">
        <v>2024</v>
      </c>
      <c r="E1035" s="135" t="s">
        <v>6</v>
      </c>
      <c r="F1035" s="84">
        <v>1</v>
      </c>
      <c r="G1035" s="133">
        <v>1</v>
      </c>
      <c r="H1035" s="133">
        <v>31.196090000000002</v>
      </c>
    </row>
    <row r="1036" spans="1:8" s="2" customFormat="1" ht="31.5" hidden="1" outlineLevel="1" x14ac:dyDescent="0.25">
      <c r="A1036" s="135"/>
      <c r="B1036" s="84" t="s">
        <v>465</v>
      </c>
      <c r="C1036" s="104" t="s">
        <v>519</v>
      </c>
      <c r="D1036" s="135">
        <v>2024</v>
      </c>
      <c r="E1036" s="135" t="s">
        <v>6</v>
      </c>
      <c r="F1036" s="84">
        <v>1</v>
      </c>
      <c r="G1036" s="133">
        <v>7</v>
      </c>
      <c r="H1036" s="133">
        <v>27.47025</v>
      </c>
    </row>
    <row r="1037" spans="1:8" s="2" customFormat="1" ht="31.5" hidden="1" outlineLevel="1" x14ac:dyDescent="0.25">
      <c r="A1037" s="135"/>
      <c r="B1037" s="84" t="s">
        <v>465</v>
      </c>
      <c r="C1037" s="104" t="s">
        <v>520</v>
      </c>
      <c r="D1037" s="135">
        <v>2024</v>
      </c>
      <c r="E1037" s="135" t="s">
        <v>6</v>
      </c>
      <c r="F1037" s="84">
        <v>1</v>
      </c>
      <c r="G1037" s="133">
        <v>6</v>
      </c>
      <c r="H1037" s="133">
        <v>26.694659999999999</v>
      </c>
    </row>
    <row r="1038" spans="1:8" s="2" customFormat="1" ht="31.5" hidden="1" outlineLevel="1" x14ac:dyDescent="0.25">
      <c r="A1038" s="135"/>
      <c r="B1038" s="84" t="s">
        <v>465</v>
      </c>
      <c r="C1038" s="104" t="s">
        <v>521</v>
      </c>
      <c r="D1038" s="135">
        <v>2024</v>
      </c>
      <c r="E1038" s="135" t="s">
        <v>6</v>
      </c>
      <c r="F1038" s="84">
        <v>1</v>
      </c>
      <c r="G1038" s="133">
        <v>6.6</v>
      </c>
      <c r="H1038" s="133">
        <v>31.808039999999998</v>
      </c>
    </row>
    <row r="1039" spans="1:8" s="2" customFormat="1" ht="31.5" hidden="1" outlineLevel="1" x14ac:dyDescent="0.25">
      <c r="A1039" s="135"/>
      <c r="B1039" s="84" t="s">
        <v>465</v>
      </c>
      <c r="C1039" s="104" t="s">
        <v>522</v>
      </c>
      <c r="D1039" s="135">
        <v>2024</v>
      </c>
      <c r="E1039" s="135" t="s">
        <v>6</v>
      </c>
      <c r="F1039" s="84">
        <v>1</v>
      </c>
      <c r="G1039" s="133">
        <v>3</v>
      </c>
      <c r="H1039" s="133">
        <v>25.397739999999999</v>
      </c>
    </row>
    <row r="1040" spans="1:8" s="2" customFormat="1" ht="31.5" hidden="1" outlineLevel="1" x14ac:dyDescent="0.25">
      <c r="A1040" s="135"/>
      <c r="B1040" s="84" t="s">
        <v>465</v>
      </c>
      <c r="C1040" s="104" t="s">
        <v>523</v>
      </c>
      <c r="D1040" s="135">
        <v>2024</v>
      </c>
      <c r="E1040" s="135" t="s">
        <v>6</v>
      </c>
      <c r="F1040" s="84">
        <v>1</v>
      </c>
      <c r="G1040" s="133">
        <v>6</v>
      </c>
      <c r="H1040" s="133">
        <v>19.85192</v>
      </c>
    </row>
    <row r="1041" spans="1:8" s="2" customFormat="1" ht="31.5" hidden="1" outlineLevel="1" x14ac:dyDescent="0.25">
      <c r="A1041" s="135"/>
      <c r="B1041" s="84" t="s">
        <v>465</v>
      </c>
      <c r="C1041" s="104" t="s">
        <v>524</v>
      </c>
      <c r="D1041" s="135">
        <v>2024</v>
      </c>
      <c r="E1041" s="135" t="s">
        <v>6</v>
      </c>
      <c r="F1041" s="84">
        <v>1</v>
      </c>
      <c r="G1041" s="133">
        <v>2</v>
      </c>
      <c r="H1041" s="133">
        <v>24.71491</v>
      </c>
    </row>
    <row r="1042" spans="1:8" s="2" customFormat="1" ht="31.5" hidden="1" outlineLevel="1" x14ac:dyDescent="0.25">
      <c r="A1042" s="135"/>
      <c r="B1042" s="84" t="s">
        <v>465</v>
      </c>
      <c r="C1042" s="104" t="s">
        <v>525</v>
      </c>
      <c r="D1042" s="135">
        <v>2024</v>
      </c>
      <c r="E1042" s="135" t="s">
        <v>6</v>
      </c>
      <c r="F1042" s="84">
        <v>1</v>
      </c>
      <c r="G1042" s="133">
        <v>6.6</v>
      </c>
      <c r="H1042" s="133">
        <v>29.33052</v>
      </c>
    </row>
    <row r="1043" spans="1:8" s="2" customFormat="1" ht="31.5" hidden="1" outlineLevel="1" x14ac:dyDescent="0.25">
      <c r="A1043" s="135"/>
      <c r="B1043" s="84" t="s">
        <v>465</v>
      </c>
      <c r="C1043" s="104" t="s">
        <v>526</v>
      </c>
      <c r="D1043" s="135">
        <v>2024</v>
      </c>
      <c r="E1043" s="135" t="s">
        <v>6</v>
      </c>
      <c r="F1043" s="84">
        <v>1</v>
      </c>
      <c r="G1043" s="133">
        <v>5</v>
      </c>
      <c r="H1043" s="133">
        <v>22.194040000000001</v>
      </c>
    </row>
    <row r="1044" spans="1:8" s="2" customFormat="1" ht="31.5" hidden="1" outlineLevel="1" x14ac:dyDescent="0.25">
      <c r="A1044" s="135"/>
      <c r="B1044" s="84" t="s">
        <v>465</v>
      </c>
      <c r="C1044" s="104" t="s">
        <v>527</v>
      </c>
      <c r="D1044" s="135">
        <v>2024</v>
      </c>
      <c r="E1044" s="135" t="s">
        <v>6</v>
      </c>
      <c r="F1044" s="84">
        <v>1</v>
      </c>
      <c r="G1044" s="133">
        <v>6.6</v>
      </c>
      <c r="H1044" s="133">
        <v>30.001930000000002</v>
      </c>
    </row>
    <row r="1045" spans="1:8" s="2" customFormat="1" ht="31.5" hidden="1" outlineLevel="1" x14ac:dyDescent="0.25">
      <c r="A1045" s="135"/>
      <c r="B1045" s="84" t="s">
        <v>465</v>
      </c>
      <c r="C1045" s="104" t="s">
        <v>528</v>
      </c>
      <c r="D1045" s="135">
        <v>2024</v>
      </c>
      <c r="E1045" s="135" t="s">
        <v>6</v>
      </c>
      <c r="F1045" s="84">
        <v>1</v>
      </c>
      <c r="G1045" s="133">
        <v>6.6</v>
      </c>
      <c r="H1045" s="133">
        <v>23.950279999999999</v>
      </c>
    </row>
    <row r="1046" spans="1:8" s="2" customFormat="1" ht="31.5" hidden="1" outlineLevel="1" x14ac:dyDescent="0.25">
      <c r="A1046" s="135"/>
      <c r="B1046" s="84" t="s">
        <v>465</v>
      </c>
      <c r="C1046" s="104" t="s">
        <v>529</v>
      </c>
      <c r="D1046" s="135">
        <v>2024</v>
      </c>
      <c r="E1046" s="135" t="s">
        <v>6</v>
      </c>
      <c r="F1046" s="84">
        <v>1</v>
      </c>
      <c r="G1046" s="133">
        <v>6.6</v>
      </c>
      <c r="H1046" s="133">
        <v>29.315999999999999</v>
      </c>
    </row>
    <row r="1047" spans="1:8" s="2" customFormat="1" ht="31.5" hidden="1" outlineLevel="1" x14ac:dyDescent="0.25">
      <c r="A1047" s="135"/>
      <c r="B1047" s="84" t="s">
        <v>465</v>
      </c>
      <c r="C1047" s="104" t="s">
        <v>530</v>
      </c>
      <c r="D1047" s="135">
        <v>2024</v>
      </c>
      <c r="E1047" s="135" t="s">
        <v>6</v>
      </c>
      <c r="F1047" s="84">
        <v>1</v>
      </c>
      <c r="G1047" s="133">
        <v>6.6</v>
      </c>
      <c r="H1047" s="133">
        <v>27.15138</v>
      </c>
    </row>
    <row r="1048" spans="1:8" s="2" customFormat="1" ht="31.5" hidden="1" outlineLevel="1" x14ac:dyDescent="0.25">
      <c r="A1048" s="135"/>
      <c r="B1048" s="84" t="s">
        <v>465</v>
      </c>
      <c r="C1048" s="104" t="s">
        <v>531</v>
      </c>
      <c r="D1048" s="135">
        <v>2024</v>
      </c>
      <c r="E1048" s="135" t="s">
        <v>6</v>
      </c>
      <c r="F1048" s="84">
        <v>1</v>
      </c>
      <c r="G1048" s="133">
        <v>5</v>
      </c>
      <c r="H1048" s="133">
        <v>33.510820000000002</v>
      </c>
    </row>
    <row r="1049" spans="1:8" s="2" customFormat="1" ht="31.5" hidden="1" outlineLevel="1" x14ac:dyDescent="0.25">
      <c r="A1049" s="135"/>
      <c r="B1049" s="84" t="s">
        <v>465</v>
      </c>
      <c r="C1049" s="104" t="s">
        <v>532</v>
      </c>
      <c r="D1049" s="135">
        <v>2024</v>
      </c>
      <c r="E1049" s="135" t="s">
        <v>6</v>
      </c>
      <c r="F1049" s="84">
        <v>1</v>
      </c>
      <c r="G1049" s="133">
        <v>7</v>
      </c>
      <c r="H1049" s="133">
        <v>23.823160000000001</v>
      </c>
    </row>
    <row r="1050" spans="1:8" s="2" customFormat="1" ht="31.5" hidden="1" outlineLevel="1" x14ac:dyDescent="0.25">
      <c r="A1050" s="135"/>
      <c r="B1050" s="84" t="s">
        <v>465</v>
      </c>
      <c r="C1050" s="104" t="s">
        <v>533</v>
      </c>
      <c r="D1050" s="135">
        <v>2024</v>
      </c>
      <c r="E1050" s="135" t="s">
        <v>6</v>
      </c>
      <c r="F1050" s="84">
        <v>1</v>
      </c>
      <c r="G1050" s="133">
        <v>7</v>
      </c>
      <c r="H1050" s="133">
        <v>20.65719</v>
      </c>
    </row>
    <row r="1051" spans="1:8" s="2" customFormat="1" ht="31.5" hidden="1" outlineLevel="1" x14ac:dyDescent="0.25">
      <c r="A1051" s="135"/>
      <c r="B1051" s="84" t="s">
        <v>465</v>
      </c>
      <c r="C1051" s="104" t="s">
        <v>534</v>
      </c>
      <c r="D1051" s="135">
        <v>2024</v>
      </c>
      <c r="E1051" s="135" t="s">
        <v>6</v>
      </c>
      <c r="F1051" s="84">
        <v>1</v>
      </c>
      <c r="G1051" s="133">
        <v>5</v>
      </c>
      <c r="H1051" s="133">
        <v>22.454160000000002</v>
      </c>
    </row>
    <row r="1052" spans="1:8" s="2" customFormat="1" ht="31.5" hidden="1" outlineLevel="1" x14ac:dyDescent="0.25">
      <c r="A1052" s="135"/>
      <c r="B1052" s="84" t="s">
        <v>465</v>
      </c>
      <c r="C1052" s="104" t="s">
        <v>535</v>
      </c>
      <c r="D1052" s="135">
        <v>2024</v>
      </c>
      <c r="E1052" s="135" t="s">
        <v>6</v>
      </c>
      <c r="F1052" s="84">
        <v>1</v>
      </c>
      <c r="G1052" s="133">
        <v>3</v>
      </c>
      <c r="H1052" s="133">
        <v>29.566659999999999</v>
      </c>
    </row>
    <row r="1053" spans="1:8" s="2" customFormat="1" ht="31.5" hidden="1" outlineLevel="1" x14ac:dyDescent="0.25">
      <c r="A1053" s="135"/>
      <c r="B1053" s="84" t="s">
        <v>465</v>
      </c>
      <c r="C1053" s="104" t="s">
        <v>536</v>
      </c>
      <c r="D1053" s="135">
        <v>2024</v>
      </c>
      <c r="E1053" s="135" t="s">
        <v>6</v>
      </c>
      <c r="F1053" s="84">
        <v>1</v>
      </c>
      <c r="G1053" s="133">
        <v>15</v>
      </c>
      <c r="H1053" s="133">
        <v>42.682020000000001</v>
      </c>
    </row>
    <row r="1054" spans="1:8" s="2" customFormat="1" ht="31.5" hidden="1" outlineLevel="1" x14ac:dyDescent="0.25">
      <c r="A1054" s="135"/>
      <c r="B1054" s="84" t="s">
        <v>465</v>
      </c>
      <c r="C1054" s="104" t="s">
        <v>537</v>
      </c>
      <c r="D1054" s="135">
        <v>2024</v>
      </c>
      <c r="E1054" s="135" t="s">
        <v>6</v>
      </c>
      <c r="F1054" s="84">
        <v>1</v>
      </c>
      <c r="G1054" s="133">
        <v>5</v>
      </c>
      <c r="H1054" s="133">
        <v>28.910710000000002</v>
      </c>
    </row>
    <row r="1055" spans="1:8" s="2" customFormat="1" ht="31.5" hidden="1" outlineLevel="1" x14ac:dyDescent="0.25">
      <c r="A1055" s="135"/>
      <c r="B1055" s="84" t="s">
        <v>465</v>
      </c>
      <c r="C1055" s="104" t="s">
        <v>538</v>
      </c>
      <c r="D1055" s="135">
        <v>2024</v>
      </c>
      <c r="E1055" s="135" t="s">
        <v>6</v>
      </c>
      <c r="F1055" s="84">
        <v>1</v>
      </c>
      <c r="G1055" s="133">
        <v>12</v>
      </c>
      <c r="H1055" s="133">
        <v>25.554590000000001</v>
      </c>
    </row>
    <row r="1056" spans="1:8" s="2" customFormat="1" ht="31.5" hidden="1" outlineLevel="1" x14ac:dyDescent="0.25">
      <c r="A1056" s="135"/>
      <c r="B1056" s="84" t="s">
        <v>465</v>
      </c>
      <c r="C1056" s="104" t="s">
        <v>539</v>
      </c>
      <c r="D1056" s="135">
        <v>2024</v>
      </c>
      <c r="E1056" s="135" t="s">
        <v>6</v>
      </c>
      <c r="F1056" s="84">
        <v>1</v>
      </c>
      <c r="G1056" s="133">
        <v>8</v>
      </c>
      <c r="H1056" s="133">
        <v>24.072839999999999</v>
      </c>
    </row>
    <row r="1057" spans="1:8" s="2" customFormat="1" ht="31.5" hidden="1" outlineLevel="1" x14ac:dyDescent="0.25">
      <c r="A1057" s="135"/>
      <c r="B1057" s="84" t="s">
        <v>465</v>
      </c>
      <c r="C1057" s="104" t="s">
        <v>540</v>
      </c>
      <c r="D1057" s="135">
        <v>2024</v>
      </c>
      <c r="E1057" s="135" t="s">
        <v>6</v>
      </c>
      <c r="F1057" s="84">
        <v>1</v>
      </c>
      <c r="G1057" s="133">
        <v>3</v>
      </c>
      <c r="H1057" s="133">
        <v>25.129159999999999</v>
      </c>
    </row>
    <row r="1058" spans="1:8" s="2" customFormat="1" ht="31.5" hidden="1" outlineLevel="1" x14ac:dyDescent="0.25">
      <c r="A1058" s="135"/>
      <c r="B1058" s="84" t="s">
        <v>465</v>
      </c>
      <c r="C1058" s="104" t="s">
        <v>541</v>
      </c>
      <c r="D1058" s="135">
        <v>2024</v>
      </c>
      <c r="E1058" s="135" t="s">
        <v>6</v>
      </c>
      <c r="F1058" s="84">
        <v>1</v>
      </c>
      <c r="G1058" s="133">
        <v>3</v>
      </c>
      <c r="H1058" s="133">
        <v>28.396350000000002</v>
      </c>
    </row>
    <row r="1059" spans="1:8" s="2" customFormat="1" ht="31.5" hidden="1" outlineLevel="1" x14ac:dyDescent="0.25">
      <c r="A1059" s="135"/>
      <c r="B1059" s="84" t="s">
        <v>465</v>
      </c>
      <c r="C1059" s="104" t="s">
        <v>542</v>
      </c>
      <c r="D1059" s="135">
        <v>2024</v>
      </c>
      <c r="E1059" s="135" t="s">
        <v>6</v>
      </c>
      <c r="F1059" s="84">
        <v>1</v>
      </c>
      <c r="G1059" s="133">
        <v>6</v>
      </c>
      <c r="H1059" s="133">
        <v>22.131399999999999</v>
      </c>
    </row>
    <row r="1060" spans="1:8" s="2" customFormat="1" ht="31.5" hidden="1" outlineLevel="1" x14ac:dyDescent="0.25">
      <c r="A1060" s="135"/>
      <c r="B1060" s="84" t="s">
        <v>465</v>
      </c>
      <c r="C1060" s="104" t="s">
        <v>543</v>
      </c>
      <c r="D1060" s="135">
        <v>2024</v>
      </c>
      <c r="E1060" s="135" t="s">
        <v>6</v>
      </c>
      <c r="F1060" s="84">
        <v>1</v>
      </c>
      <c r="G1060" s="133">
        <v>3</v>
      </c>
      <c r="H1060" s="133">
        <v>20.52694</v>
      </c>
    </row>
    <row r="1061" spans="1:8" s="2" customFormat="1" ht="31.5" hidden="1" outlineLevel="1" x14ac:dyDescent="0.25">
      <c r="A1061" s="135"/>
      <c r="B1061" s="84" t="s">
        <v>465</v>
      </c>
      <c r="C1061" s="104" t="s">
        <v>544</v>
      </c>
      <c r="D1061" s="135">
        <v>2024</v>
      </c>
      <c r="E1061" s="135" t="s">
        <v>6</v>
      </c>
      <c r="F1061" s="84">
        <v>1</v>
      </c>
      <c r="G1061" s="133">
        <v>7</v>
      </c>
      <c r="H1061" s="133">
        <v>27.509820000000001</v>
      </c>
    </row>
    <row r="1062" spans="1:8" s="2" customFormat="1" ht="31.5" hidden="1" outlineLevel="1" x14ac:dyDescent="0.25">
      <c r="A1062" s="135"/>
      <c r="B1062" s="84" t="s">
        <v>465</v>
      </c>
      <c r="C1062" s="104" t="s">
        <v>545</v>
      </c>
      <c r="D1062" s="135">
        <v>2024</v>
      </c>
      <c r="E1062" s="135" t="s">
        <v>6</v>
      </c>
      <c r="F1062" s="84">
        <v>1</v>
      </c>
      <c r="G1062" s="133">
        <v>5</v>
      </c>
      <c r="H1062" s="133">
        <v>21.858730000000001</v>
      </c>
    </row>
    <row r="1063" spans="1:8" s="2" customFormat="1" ht="31.5" hidden="1" outlineLevel="1" x14ac:dyDescent="0.25">
      <c r="A1063" s="135"/>
      <c r="B1063" s="84" t="s">
        <v>465</v>
      </c>
      <c r="C1063" s="104" t="s">
        <v>546</v>
      </c>
      <c r="D1063" s="135">
        <v>2024</v>
      </c>
      <c r="E1063" s="135" t="s">
        <v>6</v>
      </c>
      <c r="F1063" s="84">
        <v>2</v>
      </c>
      <c r="G1063" s="133">
        <v>1.2</v>
      </c>
      <c r="H1063" s="133">
        <v>33.852449999999997</v>
      </c>
    </row>
    <row r="1064" spans="1:8" s="2" customFormat="1" ht="31.5" hidden="1" outlineLevel="1" x14ac:dyDescent="0.25">
      <c r="A1064" s="135"/>
      <c r="B1064" s="84" t="s">
        <v>465</v>
      </c>
      <c r="C1064" s="104" t="s">
        <v>547</v>
      </c>
      <c r="D1064" s="135">
        <v>2024</v>
      </c>
      <c r="E1064" s="135" t="s">
        <v>6</v>
      </c>
      <c r="F1064" s="84">
        <v>1</v>
      </c>
      <c r="G1064" s="133">
        <v>6</v>
      </c>
      <c r="H1064" s="133">
        <v>28.573799999999999</v>
      </c>
    </row>
    <row r="1065" spans="1:8" s="2" customFormat="1" ht="31.5" hidden="1" outlineLevel="1" x14ac:dyDescent="0.25">
      <c r="A1065" s="135"/>
      <c r="B1065" s="84" t="s">
        <v>465</v>
      </c>
      <c r="C1065" s="104" t="s">
        <v>548</v>
      </c>
      <c r="D1065" s="135">
        <v>2024</v>
      </c>
      <c r="E1065" s="135" t="s">
        <v>6</v>
      </c>
      <c r="F1065" s="84">
        <v>1</v>
      </c>
      <c r="G1065" s="133">
        <v>6</v>
      </c>
      <c r="H1065" s="133">
        <v>28.06907</v>
      </c>
    </row>
    <row r="1066" spans="1:8" s="2" customFormat="1" ht="31.5" hidden="1" outlineLevel="1" x14ac:dyDescent="0.25">
      <c r="A1066" s="135"/>
      <c r="B1066" s="84" t="s">
        <v>465</v>
      </c>
      <c r="C1066" s="104" t="s">
        <v>549</v>
      </c>
      <c r="D1066" s="135">
        <v>2024</v>
      </c>
      <c r="E1066" s="135" t="s">
        <v>6</v>
      </c>
      <c r="F1066" s="84">
        <v>1</v>
      </c>
      <c r="G1066" s="133">
        <v>6</v>
      </c>
      <c r="H1066" s="133">
        <v>35.564070000000001</v>
      </c>
    </row>
    <row r="1067" spans="1:8" s="2" customFormat="1" ht="31.5" hidden="1" outlineLevel="1" x14ac:dyDescent="0.25">
      <c r="A1067" s="135"/>
      <c r="B1067" s="84" t="s">
        <v>465</v>
      </c>
      <c r="C1067" s="104" t="s">
        <v>550</v>
      </c>
      <c r="D1067" s="135">
        <v>2024</v>
      </c>
      <c r="E1067" s="135" t="s">
        <v>6</v>
      </c>
      <c r="F1067" s="84">
        <v>1</v>
      </c>
      <c r="G1067" s="133">
        <v>1</v>
      </c>
      <c r="H1067" s="133">
        <v>27.268000000000001</v>
      </c>
    </row>
    <row r="1068" spans="1:8" s="2" customFormat="1" ht="31.5" hidden="1" outlineLevel="1" x14ac:dyDescent="0.25">
      <c r="A1068" s="135"/>
      <c r="B1068" s="84" t="s">
        <v>465</v>
      </c>
      <c r="C1068" s="104" t="s">
        <v>551</v>
      </c>
      <c r="D1068" s="135">
        <v>2024</v>
      </c>
      <c r="E1068" s="135" t="s">
        <v>6</v>
      </c>
      <c r="F1068" s="84">
        <v>1</v>
      </c>
      <c r="G1068" s="133">
        <v>6</v>
      </c>
      <c r="H1068" s="133">
        <v>32.619570000000003</v>
      </c>
    </row>
    <row r="1069" spans="1:8" s="2" customFormat="1" ht="31.5" hidden="1" outlineLevel="1" x14ac:dyDescent="0.25">
      <c r="A1069" s="135"/>
      <c r="B1069" s="84" t="s">
        <v>465</v>
      </c>
      <c r="C1069" s="104" t="s">
        <v>552</v>
      </c>
      <c r="D1069" s="135">
        <v>2024</v>
      </c>
      <c r="E1069" s="135" t="s">
        <v>6</v>
      </c>
      <c r="F1069" s="84">
        <v>1</v>
      </c>
      <c r="G1069" s="133">
        <v>6</v>
      </c>
      <c r="H1069" s="133">
        <v>21.407170000000001</v>
      </c>
    </row>
    <row r="1070" spans="1:8" s="2" customFormat="1" ht="31.5" hidden="1" outlineLevel="1" x14ac:dyDescent="0.25">
      <c r="A1070" s="135"/>
      <c r="B1070" s="84" t="s">
        <v>465</v>
      </c>
      <c r="C1070" s="104" t="s">
        <v>553</v>
      </c>
      <c r="D1070" s="135">
        <v>2024</v>
      </c>
      <c r="E1070" s="135" t="s">
        <v>6</v>
      </c>
      <c r="F1070" s="84">
        <v>1</v>
      </c>
      <c r="G1070" s="133">
        <v>6</v>
      </c>
      <c r="H1070" s="133">
        <v>23.51435</v>
      </c>
    </row>
    <row r="1071" spans="1:8" s="2" customFormat="1" ht="31.5" hidden="1" outlineLevel="1" x14ac:dyDescent="0.25">
      <c r="A1071" s="135"/>
      <c r="B1071" s="84" t="s">
        <v>465</v>
      </c>
      <c r="C1071" s="104" t="s">
        <v>554</v>
      </c>
      <c r="D1071" s="135">
        <v>2024</v>
      </c>
      <c r="E1071" s="135" t="s">
        <v>6</v>
      </c>
      <c r="F1071" s="84">
        <v>1</v>
      </c>
      <c r="G1071" s="133">
        <v>3</v>
      </c>
      <c r="H1071" s="133">
        <v>31.768550000000001</v>
      </c>
    </row>
    <row r="1072" spans="1:8" s="2" customFormat="1" ht="31.5" hidden="1" outlineLevel="1" x14ac:dyDescent="0.25">
      <c r="A1072" s="135"/>
      <c r="B1072" s="84" t="s">
        <v>465</v>
      </c>
      <c r="C1072" s="104" t="s">
        <v>555</v>
      </c>
      <c r="D1072" s="135">
        <v>2024</v>
      </c>
      <c r="E1072" s="135" t="s">
        <v>6</v>
      </c>
      <c r="F1072" s="84">
        <v>1</v>
      </c>
      <c r="G1072" s="133">
        <v>6</v>
      </c>
      <c r="H1072" s="133">
        <v>24.569939999999999</v>
      </c>
    </row>
    <row r="1073" spans="1:8" s="2" customFormat="1" ht="31.5" hidden="1" outlineLevel="1" x14ac:dyDescent="0.25">
      <c r="A1073" s="135"/>
      <c r="B1073" s="84" t="s">
        <v>465</v>
      </c>
      <c r="C1073" s="104" t="s">
        <v>556</v>
      </c>
      <c r="D1073" s="135">
        <v>2024</v>
      </c>
      <c r="E1073" s="135" t="s">
        <v>6</v>
      </c>
      <c r="F1073" s="84">
        <v>1</v>
      </c>
      <c r="G1073" s="133">
        <v>3</v>
      </c>
      <c r="H1073" s="133">
        <v>39.001530000000002</v>
      </c>
    </row>
    <row r="1074" spans="1:8" s="2" customFormat="1" ht="31.5" hidden="1" outlineLevel="1" x14ac:dyDescent="0.25">
      <c r="A1074" s="135"/>
      <c r="B1074" s="84" t="s">
        <v>465</v>
      </c>
      <c r="C1074" s="104" t="s">
        <v>557</v>
      </c>
      <c r="D1074" s="135">
        <v>2024</v>
      </c>
      <c r="E1074" s="135" t="s">
        <v>6</v>
      </c>
      <c r="F1074" s="84">
        <v>1</v>
      </c>
      <c r="G1074" s="133">
        <v>1</v>
      </c>
      <c r="H1074" s="133">
        <v>20.496970000000001</v>
      </c>
    </row>
    <row r="1075" spans="1:8" s="2" customFormat="1" ht="31.5" hidden="1" outlineLevel="1" x14ac:dyDescent="0.25">
      <c r="A1075" s="135"/>
      <c r="B1075" s="84" t="s">
        <v>465</v>
      </c>
      <c r="C1075" s="104" t="s">
        <v>558</v>
      </c>
      <c r="D1075" s="135">
        <v>2024</v>
      </c>
      <c r="E1075" s="135" t="s">
        <v>6</v>
      </c>
      <c r="F1075" s="84">
        <v>1</v>
      </c>
      <c r="G1075" s="133">
        <v>15</v>
      </c>
      <c r="H1075" s="133">
        <v>39.941090000000003</v>
      </c>
    </row>
    <row r="1076" spans="1:8" s="2" customFormat="1" ht="31.5" hidden="1" outlineLevel="1" x14ac:dyDescent="0.25">
      <c r="A1076" s="135"/>
      <c r="B1076" s="84" t="s">
        <v>465</v>
      </c>
      <c r="C1076" s="104" t="s">
        <v>559</v>
      </c>
      <c r="D1076" s="135">
        <v>2024</v>
      </c>
      <c r="E1076" s="135" t="s">
        <v>6</v>
      </c>
      <c r="F1076" s="84">
        <v>1</v>
      </c>
      <c r="G1076" s="133">
        <v>7</v>
      </c>
      <c r="H1076" s="133">
        <v>36.91216</v>
      </c>
    </row>
    <row r="1077" spans="1:8" s="2" customFormat="1" ht="31.5" hidden="1" outlineLevel="1" x14ac:dyDescent="0.25">
      <c r="A1077" s="135"/>
      <c r="B1077" s="84" t="s">
        <v>465</v>
      </c>
      <c r="C1077" s="104" t="s">
        <v>560</v>
      </c>
      <c r="D1077" s="135">
        <v>2024</v>
      </c>
      <c r="E1077" s="135" t="s">
        <v>6</v>
      </c>
      <c r="F1077" s="84">
        <v>1</v>
      </c>
      <c r="G1077" s="133">
        <v>3</v>
      </c>
      <c r="H1077" s="133">
        <v>27.768830000000001</v>
      </c>
    </row>
    <row r="1078" spans="1:8" s="2" customFormat="1" ht="31.5" hidden="1" outlineLevel="1" x14ac:dyDescent="0.25">
      <c r="A1078" s="135"/>
      <c r="B1078" s="84" t="s">
        <v>465</v>
      </c>
      <c r="C1078" s="104" t="s">
        <v>561</v>
      </c>
      <c r="D1078" s="135">
        <v>2024</v>
      </c>
      <c r="E1078" s="135" t="s">
        <v>6</v>
      </c>
      <c r="F1078" s="84">
        <v>1</v>
      </c>
      <c r="G1078" s="133">
        <v>6</v>
      </c>
      <c r="H1078" s="133">
        <v>56.589759999999998</v>
      </c>
    </row>
    <row r="1079" spans="1:8" s="2" customFormat="1" ht="31.5" hidden="1" outlineLevel="1" x14ac:dyDescent="0.25">
      <c r="A1079" s="135"/>
      <c r="B1079" s="84" t="s">
        <v>465</v>
      </c>
      <c r="C1079" s="104" t="s">
        <v>562</v>
      </c>
      <c r="D1079" s="135">
        <v>2024</v>
      </c>
      <c r="E1079" s="135" t="s">
        <v>6</v>
      </c>
      <c r="F1079" s="84">
        <v>1</v>
      </c>
      <c r="G1079" s="133">
        <v>3</v>
      </c>
      <c r="H1079" s="133">
        <v>24.53389</v>
      </c>
    </row>
    <row r="1080" spans="1:8" s="2" customFormat="1" ht="31.5" hidden="1" outlineLevel="1" x14ac:dyDescent="0.25">
      <c r="A1080" s="135"/>
      <c r="B1080" s="84" t="s">
        <v>465</v>
      </c>
      <c r="C1080" s="104" t="s">
        <v>563</v>
      </c>
      <c r="D1080" s="135">
        <v>2024</v>
      </c>
      <c r="E1080" s="135" t="s">
        <v>6</v>
      </c>
      <c r="F1080" s="84">
        <v>1</v>
      </c>
      <c r="G1080" s="133">
        <v>5</v>
      </c>
      <c r="H1080" s="133">
        <v>28.052150000000001</v>
      </c>
    </row>
    <row r="1081" spans="1:8" s="2" customFormat="1" ht="31.5" hidden="1" outlineLevel="1" x14ac:dyDescent="0.25">
      <c r="A1081" s="135"/>
      <c r="B1081" s="84" t="s">
        <v>465</v>
      </c>
      <c r="C1081" s="104" t="s">
        <v>564</v>
      </c>
      <c r="D1081" s="135">
        <v>2024</v>
      </c>
      <c r="E1081" s="135" t="s">
        <v>6</v>
      </c>
      <c r="F1081" s="84">
        <v>1</v>
      </c>
      <c r="G1081" s="133">
        <v>1</v>
      </c>
      <c r="H1081" s="133">
        <v>32.723860000000002</v>
      </c>
    </row>
    <row r="1082" spans="1:8" s="2" customFormat="1" ht="31.5" hidden="1" outlineLevel="1" x14ac:dyDescent="0.25">
      <c r="A1082" s="135"/>
      <c r="B1082" s="84" t="s">
        <v>465</v>
      </c>
      <c r="C1082" s="104" t="s">
        <v>565</v>
      </c>
      <c r="D1082" s="135">
        <v>2024</v>
      </c>
      <c r="E1082" s="135" t="s">
        <v>6</v>
      </c>
      <c r="F1082" s="84">
        <v>1</v>
      </c>
      <c r="G1082" s="133">
        <v>6</v>
      </c>
      <c r="H1082" s="133">
        <v>34.939520000000002</v>
      </c>
    </row>
    <row r="1083" spans="1:8" s="2" customFormat="1" ht="31.5" hidden="1" outlineLevel="1" x14ac:dyDescent="0.25">
      <c r="A1083" s="135"/>
      <c r="B1083" s="84" t="s">
        <v>465</v>
      </c>
      <c r="C1083" s="104" t="s">
        <v>566</v>
      </c>
      <c r="D1083" s="135">
        <v>2024</v>
      </c>
      <c r="E1083" s="135" t="s">
        <v>6</v>
      </c>
      <c r="F1083" s="84">
        <v>1</v>
      </c>
      <c r="G1083" s="133">
        <v>1</v>
      </c>
      <c r="H1083" s="133">
        <v>24.636230000000001</v>
      </c>
    </row>
    <row r="1084" spans="1:8" s="2" customFormat="1" ht="31.5" hidden="1" outlineLevel="1" x14ac:dyDescent="0.25">
      <c r="A1084" s="135"/>
      <c r="B1084" s="84" t="s">
        <v>465</v>
      </c>
      <c r="C1084" s="104" t="s">
        <v>567</v>
      </c>
      <c r="D1084" s="135">
        <v>2024</v>
      </c>
      <c r="E1084" s="135" t="s">
        <v>6</v>
      </c>
      <c r="F1084" s="84">
        <v>1</v>
      </c>
      <c r="G1084" s="133">
        <v>15</v>
      </c>
      <c r="H1084" s="133">
        <v>24.54637</v>
      </c>
    </row>
    <row r="1085" spans="1:8" s="2" customFormat="1" ht="31.5" hidden="1" outlineLevel="1" x14ac:dyDescent="0.25">
      <c r="A1085" s="135"/>
      <c r="B1085" s="84" t="s">
        <v>465</v>
      </c>
      <c r="C1085" s="104" t="s">
        <v>1378</v>
      </c>
      <c r="D1085" s="135">
        <v>2025</v>
      </c>
      <c r="E1085" s="135" t="s">
        <v>6</v>
      </c>
      <c r="F1085" s="84">
        <v>1</v>
      </c>
      <c r="G1085" s="133">
        <v>3</v>
      </c>
      <c r="H1085" s="133">
        <v>27.066310000000001</v>
      </c>
    </row>
    <row r="1086" spans="1:8" s="2" customFormat="1" ht="31.5" hidden="1" outlineLevel="1" x14ac:dyDescent="0.25">
      <c r="A1086" s="135"/>
      <c r="B1086" s="84" t="s">
        <v>465</v>
      </c>
      <c r="C1086" s="104" t="s">
        <v>1379</v>
      </c>
      <c r="D1086" s="135">
        <v>2025</v>
      </c>
      <c r="E1086" s="135" t="s">
        <v>6</v>
      </c>
      <c r="F1086" s="84">
        <v>1</v>
      </c>
      <c r="G1086" s="133">
        <v>2.5000000000000001E-2</v>
      </c>
      <c r="H1086" s="133">
        <v>33.510599999999997</v>
      </c>
    </row>
    <row r="1087" spans="1:8" s="2" customFormat="1" ht="31.5" hidden="1" outlineLevel="1" x14ac:dyDescent="0.25">
      <c r="A1087" s="135"/>
      <c r="B1087" s="84" t="s">
        <v>465</v>
      </c>
      <c r="C1087" s="104" t="s">
        <v>1380</v>
      </c>
      <c r="D1087" s="135">
        <v>2025</v>
      </c>
      <c r="E1087" s="135" t="s">
        <v>6</v>
      </c>
      <c r="F1087" s="84">
        <v>1</v>
      </c>
      <c r="G1087" s="133">
        <v>2.5000000000000001E-2</v>
      </c>
      <c r="H1087" s="133">
        <v>27.945599999999999</v>
      </c>
    </row>
    <row r="1088" spans="1:8" s="2" customFormat="1" ht="31.5" hidden="1" outlineLevel="1" x14ac:dyDescent="0.25">
      <c r="A1088" s="135"/>
      <c r="B1088" s="84" t="s">
        <v>465</v>
      </c>
      <c r="C1088" s="104" t="s">
        <v>1381</v>
      </c>
      <c r="D1088" s="135">
        <v>2025</v>
      </c>
      <c r="E1088" s="135" t="s">
        <v>6</v>
      </c>
      <c r="F1088" s="84">
        <v>1</v>
      </c>
      <c r="G1088" s="133">
        <v>7</v>
      </c>
      <c r="H1088" s="133">
        <v>30.22588</v>
      </c>
    </row>
    <row r="1089" spans="1:8" s="2" customFormat="1" ht="31.5" hidden="1" outlineLevel="1" x14ac:dyDescent="0.25">
      <c r="A1089" s="135"/>
      <c r="B1089" s="84" t="s">
        <v>465</v>
      </c>
      <c r="C1089" s="104" t="s">
        <v>1382</v>
      </c>
      <c r="D1089" s="135">
        <v>2025</v>
      </c>
      <c r="E1089" s="135" t="s">
        <v>6</v>
      </c>
      <c r="F1089" s="84">
        <v>1</v>
      </c>
      <c r="G1089" s="133">
        <v>6.6</v>
      </c>
      <c r="H1089" s="133">
        <v>35.79204</v>
      </c>
    </row>
    <row r="1090" spans="1:8" s="2" customFormat="1" ht="31.5" hidden="1" outlineLevel="1" x14ac:dyDescent="0.25">
      <c r="A1090" s="135"/>
      <c r="B1090" s="84" t="s">
        <v>465</v>
      </c>
      <c r="C1090" s="104" t="s">
        <v>1383</v>
      </c>
      <c r="D1090" s="135">
        <v>2025</v>
      </c>
      <c r="E1090" s="135" t="s">
        <v>6</v>
      </c>
      <c r="F1090" s="84">
        <v>1</v>
      </c>
      <c r="G1090" s="133">
        <v>5</v>
      </c>
      <c r="H1090" s="133">
        <v>33.244190000000003</v>
      </c>
    </row>
    <row r="1091" spans="1:8" s="2" customFormat="1" ht="31.5" hidden="1" outlineLevel="1" x14ac:dyDescent="0.25">
      <c r="A1091" s="135"/>
      <c r="B1091" s="84" t="s">
        <v>465</v>
      </c>
      <c r="C1091" s="104" t="s">
        <v>1384</v>
      </c>
      <c r="D1091" s="135">
        <v>2025</v>
      </c>
      <c r="E1091" s="135" t="s">
        <v>6</v>
      </c>
      <c r="F1091" s="84">
        <v>1</v>
      </c>
      <c r="G1091" s="133">
        <v>6</v>
      </c>
      <c r="H1091" s="133">
        <v>31.525069999999999</v>
      </c>
    </row>
    <row r="1092" spans="1:8" s="2" customFormat="1" ht="31.5" hidden="1" outlineLevel="1" x14ac:dyDescent="0.25">
      <c r="A1092" s="135"/>
      <c r="B1092" s="84" t="s">
        <v>465</v>
      </c>
      <c r="C1092" s="104" t="s">
        <v>1385</v>
      </c>
      <c r="D1092" s="135">
        <v>2025</v>
      </c>
      <c r="E1092" s="135" t="s">
        <v>6</v>
      </c>
      <c r="F1092" s="84">
        <v>1</v>
      </c>
      <c r="G1092" s="133">
        <v>6</v>
      </c>
      <c r="H1092" s="133">
        <v>29.49887</v>
      </c>
    </row>
    <row r="1093" spans="1:8" s="2" customFormat="1" ht="31.5" hidden="1" outlineLevel="1" x14ac:dyDescent="0.25">
      <c r="A1093" s="135"/>
      <c r="B1093" s="84" t="s">
        <v>465</v>
      </c>
      <c r="C1093" s="104" t="s">
        <v>1386</v>
      </c>
      <c r="D1093" s="135">
        <v>2025</v>
      </c>
      <c r="E1093" s="135" t="s">
        <v>6</v>
      </c>
      <c r="F1093" s="84">
        <v>1</v>
      </c>
      <c r="G1093" s="133">
        <v>8</v>
      </c>
      <c r="H1093" s="133">
        <v>40.174500000000002</v>
      </c>
    </row>
    <row r="1094" spans="1:8" s="2" customFormat="1" ht="31.5" hidden="1" outlineLevel="1" x14ac:dyDescent="0.25">
      <c r="A1094" s="135"/>
      <c r="B1094" s="84" t="s">
        <v>465</v>
      </c>
      <c r="C1094" s="104" t="s">
        <v>1387</v>
      </c>
      <c r="D1094" s="135">
        <v>2025</v>
      </c>
      <c r="E1094" s="135" t="s">
        <v>6</v>
      </c>
      <c r="F1094" s="84">
        <v>1</v>
      </c>
      <c r="G1094" s="133">
        <v>8</v>
      </c>
      <c r="H1094" s="133">
        <v>25.299430000000001</v>
      </c>
    </row>
    <row r="1095" spans="1:8" s="2" customFormat="1" ht="31.5" hidden="1" outlineLevel="1" x14ac:dyDescent="0.25">
      <c r="A1095" s="135"/>
      <c r="B1095" s="84" t="s">
        <v>465</v>
      </c>
      <c r="C1095" s="104" t="s">
        <v>1388</v>
      </c>
      <c r="D1095" s="135">
        <v>2025</v>
      </c>
      <c r="E1095" s="135" t="s">
        <v>6</v>
      </c>
      <c r="F1095" s="84">
        <v>1</v>
      </c>
      <c r="G1095" s="133">
        <v>15</v>
      </c>
      <c r="H1095" s="133">
        <v>33.489559999999997</v>
      </c>
    </row>
    <row r="1096" spans="1:8" s="2" customFormat="1" ht="31.5" hidden="1" outlineLevel="1" x14ac:dyDescent="0.25">
      <c r="A1096" s="135"/>
      <c r="B1096" s="84" t="s">
        <v>465</v>
      </c>
      <c r="C1096" s="104" t="s">
        <v>1389</v>
      </c>
      <c r="D1096" s="135">
        <v>2025</v>
      </c>
      <c r="E1096" s="135" t="s">
        <v>6</v>
      </c>
      <c r="F1096" s="84">
        <v>1</v>
      </c>
      <c r="G1096" s="133">
        <v>7</v>
      </c>
      <c r="H1096" s="133">
        <v>26.813040000000001</v>
      </c>
    </row>
    <row r="1097" spans="1:8" s="2" customFormat="1" ht="31.5" hidden="1" outlineLevel="1" x14ac:dyDescent="0.25">
      <c r="A1097" s="135"/>
      <c r="B1097" s="84" t="s">
        <v>465</v>
      </c>
      <c r="C1097" s="104" t="s">
        <v>1390</v>
      </c>
      <c r="D1097" s="135">
        <v>2025</v>
      </c>
      <c r="E1097" s="135" t="s">
        <v>6</v>
      </c>
      <c r="F1097" s="84">
        <v>1</v>
      </c>
      <c r="G1097" s="133">
        <v>5</v>
      </c>
      <c r="H1097" s="133">
        <v>27.700600000000001</v>
      </c>
    </row>
    <row r="1098" spans="1:8" s="2" customFormat="1" ht="31.5" hidden="1" outlineLevel="1" x14ac:dyDescent="0.25">
      <c r="A1098" s="135"/>
      <c r="B1098" s="84" t="s">
        <v>465</v>
      </c>
      <c r="C1098" s="104" t="s">
        <v>1391</v>
      </c>
      <c r="D1098" s="135">
        <v>2025</v>
      </c>
      <c r="E1098" s="135" t="s">
        <v>6</v>
      </c>
      <c r="F1098" s="84">
        <v>1</v>
      </c>
      <c r="G1098" s="133">
        <v>6</v>
      </c>
      <c r="H1098" s="133">
        <v>27.68055</v>
      </c>
    </row>
    <row r="1099" spans="1:8" s="2" customFormat="1" ht="31.5" hidden="1" outlineLevel="1" x14ac:dyDescent="0.25">
      <c r="A1099" s="135"/>
      <c r="B1099" s="84" t="s">
        <v>465</v>
      </c>
      <c r="C1099" s="104" t="s">
        <v>1392</v>
      </c>
      <c r="D1099" s="135">
        <v>2025</v>
      </c>
      <c r="E1099" s="135" t="s">
        <v>6</v>
      </c>
      <c r="F1099" s="84">
        <v>1</v>
      </c>
      <c r="G1099" s="133">
        <v>7</v>
      </c>
      <c r="H1099" s="133">
        <v>26.086300000000001</v>
      </c>
    </row>
    <row r="1100" spans="1:8" s="2" customFormat="1" ht="31.5" hidden="1" outlineLevel="1" x14ac:dyDescent="0.25">
      <c r="A1100" s="135"/>
      <c r="B1100" s="84" t="s">
        <v>465</v>
      </c>
      <c r="C1100" s="104" t="s">
        <v>1393</v>
      </c>
      <c r="D1100" s="135">
        <v>2025</v>
      </c>
      <c r="E1100" s="135" t="s">
        <v>6</v>
      </c>
      <c r="F1100" s="84">
        <v>1</v>
      </c>
      <c r="G1100" s="133">
        <v>0.2</v>
      </c>
      <c r="H1100" s="133">
        <v>30.54795</v>
      </c>
    </row>
    <row r="1101" spans="1:8" s="2" customFormat="1" ht="31.5" hidden="1" outlineLevel="1" x14ac:dyDescent="0.25">
      <c r="A1101" s="135"/>
      <c r="B1101" s="84" t="s">
        <v>465</v>
      </c>
      <c r="C1101" s="104" t="s">
        <v>1394</v>
      </c>
      <c r="D1101" s="135">
        <v>2025</v>
      </c>
      <c r="E1101" s="135" t="s">
        <v>6</v>
      </c>
      <c r="F1101" s="84">
        <v>1</v>
      </c>
      <c r="G1101" s="133">
        <v>7</v>
      </c>
      <c r="H1101" s="133">
        <v>27.003260000000001</v>
      </c>
    </row>
    <row r="1102" spans="1:8" s="2" customFormat="1" ht="31.5" hidden="1" outlineLevel="1" x14ac:dyDescent="0.25">
      <c r="A1102" s="135"/>
      <c r="B1102" s="84" t="s">
        <v>465</v>
      </c>
      <c r="C1102" s="104" t="s">
        <v>1395</v>
      </c>
      <c r="D1102" s="135">
        <v>2025</v>
      </c>
      <c r="E1102" s="135" t="s">
        <v>6</v>
      </c>
      <c r="F1102" s="84">
        <v>1</v>
      </c>
      <c r="G1102" s="133">
        <v>6</v>
      </c>
      <c r="H1102" s="133">
        <v>26.929649999999999</v>
      </c>
    </row>
    <row r="1103" spans="1:8" s="2" customFormat="1" ht="31.5" hidden="1" outlineLevel="1" x14ac:dyDescent="0.25">
      <c r="A1103" s="135"/>
      <c r="B1103" s="84" t="s">
        <v>465</v>
      </c>
      <c r="C1103" s="104" t="s">
        <v>1396</v>
      </c>
      <c r="D1103" s="135">
        <v>2025</v>
      </c>
      <c r="E1103" s="135" t="s">
        <v>6</v>
      </c>
      <c r="F1103" s="84">
        <v>1</v>
      </c>
      <c r="G1103" s="133">
        <v>6</v>
      </c>
      <c r="H1103" s="133">
        <v>28.53726</v>
      </c>
    </row>
    <row r="1104" spans="1:8" s="2" customFormat="1" ht="31.5" hidden="1" outlineLevel="1" x14ac:dyDescent="0.25">
      <c r="A1104" s="135"/>
      <c r="B1104" s="84" t="s">
        <v>465</v>
      </c>
      <c r="C1104" s="104" t="s">
        <v>1397</v>
      </c>
      <c r="D1104" s="135">
        <v>2025</v>
      </c>
      <c r="E1104" s="135" t="s">
        <v>6</v>
      </c>
      <c r="F1104" s="84">
        <v>1</v>
      </c>
      <c r="G1104" s="133">
        <v>1</v>
      </c>
      <c r="H1104" s="133">
        <v>29.13092</v>
      </c>
    </row>
    <row r="1105" spans="1:8" s="2" customFormat="1" ht="31.5" hidden="1" outlineLevel="1" x14ac:dyDescent="0.25">
      <c r="A1105" s="135"/>
      <c r="B1105" s="84" t="s">
        <v>465</v>
      </c>
      <c r="C1105" s="104" t="s">
        <v>1398</v>
      </c>
      <c r="D1105" s="135">
        <v>2025</v>
      </c>
      <c r="E1105" s="135" t="s">
        <v>6</v>
      </c>
      <c r="F1105" s="84">
        <v>1</v>
      </c>
      <c r="G1105" s="133">
        <v>1</v>
      </c>
      <c r="H1105" s="133">
        <v>27.612929999999999</v>
      </c>
    </row>
    <row r="1106" spans="1:8" s="2" customFormat="1" ht="31.5" hidden="1" outlineLevel="1" x14ac:dyDescent="0.25">
      <c r="A1106" s="135"/>
      <c r="B1106" s="84" t="s">
        <v>465</v>
      </c>
      <c r="C1106" s="104" t="s">
        <v>1399</v>
      </c>
      <c r="D1106" s="135">
        <v>2025</v>
      </c>
      <c r="E1106" s="135" t="s">
        <v>6</v>
      </c>
      <c r="F1106" s="84">
        <v>1</v>
      </c>
      <c r="G1106" s="133">
        <v>5</v>
      </c>
      <c r="H1106" s="133">
        <v>25.304790000000001</v>
      </c>
    </row>
    <row r="1107" spans="1:8" s="2" customFormat="1" ht="15.75" hidden="1" outlineLevel="1" x14ac:dyDescent="0.25">
      <c r="A1107" s="135"/>
      <c r="B1107" s="84" t="s">
        <v>465</v>
      </c>
      <c r="C1107" s="104" t="s">
        <v>1400</v>
      </c>
      <c r="D1107" s="135">
        <v>2025</v>
      </c>
      <c r="E1107" s="135" t="s">
        <v>6</v>
      </c>
      <c r="F1107" s="84">
        <v>1</v>
      </c>
      <c r="G1107" s="133">
        <v>4</v>
      </c>
      <c r="H1107" s="133">
        <v>12.38804</v>
      </c>
    </row>
    <row r="1108" spans="1:8" s="2" customFormat="1" ht="31.5" hidden="1" outlineLevel="1" x14ac:dyDescent="0.25">
      <c r="A1108" s="135"/>
      <c r="B1108" s="84" t="s">
        <v>465</v>
      </c>
      <c r="C1108" s="104" t="s">
        <v>1401</v>
      </c>
      <c r="D1108" s="135">
        <v>2025</v>
      </c>
      <c r="E1108" s="135" t="s">
        <v>6</v>
      </c>
      <c r="F1108" s="84">
        <v>1</v>
      </c>
      <c r="G1108" s="133">
        <v>6</v>
      </c>
      <c r="H1108" s="133">
        <v>29.708169999999999</v>
      </c>
    </row>
    <row r="1109" spans="1:8" s="2" customFormat="1" ht="31.5" hidden="1" outlineLevel="1" x14ac:dyDescent="0.25">
      <c r="A1109" s="135"/>
      <c r="B1109" s="84" t="s">
        <v>465</v>
      </c>
      <c r="C1109" s="104" t="s">
        <v>1402</v>
      </c>
      <c r="D1109" s="135">
        <v>2025</v>
      </c>
      <c r="E1109" s="135" t="s">
        <v>6</v>
      </c>
      <c r="F1109" s="84">
        <v>1</v>
      </c>
      <c r="G1109" s="133">
        <v>5</v>
      </c>
      <c r="H1109" s="133">
        <v>12.780250000000001</v>
      </c>
    </row>
    <row r="1110" spans="1:8" s="2" customFormat="1" ht="31.5" hidden="1" outlineLevel="1" x14ac:dyDescent="0.25">
      <c r="A1110" s="135"/>
      <c r="B1110" s="84" t="s">
        <v>465</v>
      </c>
      <c r="C1110" s="104" t="s">
        <v>1403</v>
      </c>
      <c r="D1110" s="135">
        <v>2025</v>
      </c>
      <c r="E1110" s="135" t="s">
        <v>6</v>
      </c>
      <c r="F1110" s="84">
        <v>1</v>
      </c>
      <c r="G1110" s="133">
        <v>6</v>
      </c>
      <c r="H1110" s="133">
        <v>28.575949999999999</v>
      </c>
    </row>
    <row r="1111" spans="1:8" s="2" customFormat="1" ht="31.5" hidden="1" outlineLevel="1" x14ac:dyDescent="0.25">
      <c r="A1111" s="135"/>
      <c r="B1111" s="84" t="s">
        <v>465</v>
      </c>
      <c r="C1111" s="104" t="s">
        <v>1404</v>
      </c>
      <c r="D1111" s="135">
        <v>2025</v>
      </c>
      <c r="E1111" s="135" t="s">
        <v>6</v>
      </c>
      <c r="F1111" s="84">
        <v>1</v>
      </c>
      <c r="G1111" s="133">
        <v>6</v>
      </c>
      <c r="H1111" s="133">
        <v>20.309930000000001</v>
      </c>
    </row>
    <row r="1112" spans="1:8" s="2" customFormat="1" ht="31.5" hidden="1" outlineLevel="1" x14ac:dyDescent="0.25">
      <c r="A1112" s="135"/>
      <c r="B1112" s="84" t="s">
        <v>465</v>
      </c>
      <c r="C1112" s="104" t="s">
        <v>1405</v>
      </c>
      <c r="D1112" s="135">
        <v>2025</v>
      </c>
      <c r="E1112" s="135" t="s">
        <v>6</v>
      </c>
      <c r="F1112" s="84">
        <v>1</v>
      </c>
      <c r="G1112" s="133">
        <v>5</v>
      </c>
      <c r="H1112" s="133">
        <v>24.631250000000001</v>
      </c>
    </row>
    <row r="1113" spans="1:8" s="2" customFormat="1" ht="31.5" hidden="1" outlineLevel="1" x14ac:dyDescent="0.25">
      <c r="A1113" s="135"/>
      <c r="B1113" s="84" t="s">
        <v>465</v>
      </c>
      <c r="C1113" s="104" t="s">
        <v>1406</v>
      </c>
      <c r="D1113" s="135">
        <v>2025</v>
      </c>
      <c r="E1113" s="135" t="s">
        <v>6</v>
      </c>
      <c r="F1113" s="84">
        <v>1</v>
      </c>
      <c r="G1113" s="133">
        <v>6</v>
      </c>
      <c r="H1113" s="133">
        <v>32.553539999999998</v>
      </c>
    </row>
    <row r="1114" spans="1:8" s="2" customFormat="1" ht="31.5" hidden="1" outlineLevel="1" x14ac:dyDescent="0.25">
      <c r="A1114" s="135"/>
      <c r="B1114" s="84" t="s">
        <v>465</v>
      </c>
      <c r="C1114" s="104" t="s">
        <v>1407</v>
      </c>
      <c r="D1114" s="135">
        <v>2025</v>
      </c>
      <c r="E1114" s="135" t="s">
        <v>6</v>
      </c>
      <c r="F1114" s="84">
        <v>1</v>
      </c>
      <c r="G1114" s="133">
        <v>6</v>
      </c>
      <c r="H1114" s="133">
        <v>34.801699999999997</v>
      </c>
    </row>
    <row r="1115" spans="1:8" s="2" customFormat="1" ht="31.5" hidden="1" outlineLevel="1" x14ac:dyDescent="0.25">
      <c r="A1115" s="135"/>
      <c r="B1115" s="84" t="s">
        <v>465</v>
      </c>
      <c r="C1115" s="104" t="s">
        <v>1408</v>
      </c>
      <c r="D1115" s="135">
        <v>2025</v>
      </c>
      <c r="E1115" s="135" t="s">
        <v>6</v>
      </c>
      <c r="F1115" s="84">
        <v>1</v>
      </c>
      <c r="G1115" s="133">
        <v>6.6</v>
      </c>
      <c r="H1115" s="133">
        <v>25.15898</v>
      </c>
    </row>
    <row r="1116" spans="1:8" s="2" customFormat="1" ht="31.5" hidden="1" outlineLevel="1" x14ac:dyDescent="0.25">
      <c r="A1116" s="135"/>
      <c r="B1116" s="84" t="s">
        <v>465</v>
      </c>
      <c r="C1116" s="104" t="s">
        <v>1409</v>
      </c>
      <c r="D1116" s="135">
        <v>2025</v>
      </c>
      <c r="E1116" s="135" t="s">
        <v>6</v>
      </c>
      <c r="F1116" s="84">
        <v>1</v>
      </c>
      <c r="G1116" s="133">
        <v>7</v>
      </c>
      <c r="H1116" s="133">
        <v>24.828710000000001</v>
      </c>
    </row>
    <row r="1117" spans="1:8" s="2" customFormat="1" ht="31.5" hidden="1" outlineLevel="1" x14ac:dyDescent="0.25">
      <c r="A1117" s="135"/>
      <c r="B1117" s="84" t="s">
        <v>465</v>
      </c>
      <c r="C1117" s="104" t="s">
        <v>1410</v>
      </c>
      <c r="D1117" s="135">
        <v>2025</v>
      </c>
      <c r="E1117" s="135" t="s">
        <v>6</v>
      </c>
      <c r="F1117" s="84">
        <v>1</v>
      </c>
      <c r="G1117" s="133">
        <v>6.6</v>
      </c>
      <c r="H1117" s="133">
        <v>20.684190000000001</v>
      </c>
    </row>
    <row r="1118" spans="1:8" s="2" customFormat="1" ht="31.5" hidden="1" outlineLevel="1" x14ac:dyDescent="0.25">
      <c r="A1118" s="135"/>
      <c r="B1118" s="84" t="s">
        <v>465</v>
      </c>
      <c r="C1118" s="104" t="s">
        <v>1411</v>
      </c>
      <c r="D1118" s="135">
        <v>2025</v>
      </c>
      <c r="E1118" s="135" t="s">
        <v>6</v>
      </c>
      <c r="F1118" s="84">
        <v>1</v>
      </c>
      <c r="G1118" s="133">
        <v>7</v>
      </c>
      <c r="H1118" s="133">
        <v>29.263069999999999</v>
      </c>
    </row>
    <row r="1119" spans="1:8" s="2" customFormat="1" ht="31.5" hidden="1" outlineLevel="1" x14ac:dyDescent="0.25">
      <c r="A1119" s="135"/>
      <c r="B1119" s="84" t="s">
        <v>465</v>
      </c>
      <c r="C1119" s="104" t="s">
        <v>1412</v>
      </c>
      <c r="D1119" s="135">
        <v>2025</v>
      </c>
      <c r="E1119" s="135" t="s">
        <v>6</v>
      </c>
      <c r="F1119" s="84">
        <v>1</v>
      </c>
      <c r="G1119" s="133">
        <v>5</v>
      </c>
      <c r="H1119" s="133">
        <v>25.837309999999999</v>
      </c>
    </row>
    <row r="1120" spans="1:8" s="2" customFormat="1" ht="31.5" hidden="1" outlineLevel="1" x14ac:dyDescent="0.25">
      <c r="A1120" s="135"/>
      <c r="B1120" s="84" t="s">
        <v>465</v>
      </c>
      <c r="C1120" s="104" t="s">
        <v>1413</v>
      </c>
      <c r="D1120" s="135">
        <v>2025</v>
      </c>
      <c r="E1120" s="135" t="s">
        <v>6</v>
      </c>
      <c r="F1120" s="84">
        <v>1</v>
      </c>
      <c r="G1120" s="133">
        <v>8</v>
      </c>
      <c r="H1120" s="133">
        <v>23.54909</v>
      </c>
    </row>
    <row r="1121" spans="1:8" s="2" customFormat="1" ht="31.5" hidden="1" outlineLevel="1" x14ac:dyDescent="0.25">
      <c r="A1121" s="135"/>
      <c r="B1121" s="84" t="s">
        <v>465</v>
      </c>
      <c r="C1121" s="104" t="s">
        <v>1414</v>
      </c>
      <c r="D1121" s="135">
        <v>2025</v>
      </c>
      <c r="E1121" s="135" t="s">
        <v>6</v>
      </c>
      <c r="F1121" s="84">
        <v>1</v>
      </c>
      <c r="G1121" s="133">
        <v>6</v>
      </c>
      <c r="H1121" s="133">
        <v>22.924140000000001</v>
      </c>
    </row>
    <row r="1122" spans="1:8" s="2" customFormat="1" ht="31.5" hidden="1" outlineLevel="1" x14ac:dyDescent="0.25">
      <c r="A1122" s="135"/>
      <c r="B1122" s="84" t="s">
        <v>465</v>
      </c>
      <c r="C1122" s="104" t="s">
        <v>1415</v>
      </c>
      <c r="D1122" s="135">
        <v>2025</v>
      </c>
      <c r="E1122" s="135" t="s">
        <v>6</v>
      </c>
      <c r="F1122" s="84">
        <v>1</v>
      </c>
      <c r="G1122" s="133">
        <v>6</v>
      </c>
      <c r="H1122" s="133">
        <v>23.90315</v>
      </c>
    </row>
    <row r="1123" spans="1:8" s="2" customFormat="1" ht="31.5" hidden="1" outlineLevel="1" x14ac:dyDescent="0.25">
      <c r="A1123" s="135"/>
      <c r="B1123" s="84" t="s">
        <v>465</v>
      </c>
      <c r="C1123" s="104" t="s">
        <v>1416</v>
      </c>
      <c r="D1123" s="135">
        <v>2025</v>
      </c>
      <c r="E1123" s="135" t="s">
        <v>6</v>
      </c>
      <c r="F1123" s="84">
        <v>1</v>
      </c>
      <c r="G1123" s="133">
        <v>6</v>
      </c>
      <c r="H1123" s="133">
        <v>28.785979999999999</v>
      </c>
    </row>
    <row r="1124" spans="1:8" s="2" customFormat="1" ht="31.5" hidden="1" outlineLevel="1" x14ac:dyDescent="0.25">
      <c r="A1124" s="135"/>
      <c r="B1124" s="84" t="s">
        <v>465</v>
      </c>
      <c r="C1124" s="104" t="s">
        <v>1417</v>
      </c>
      <c r="D1124" s="135">
        <v>2025</v>
      </c>
      <c r="E1124" s="135" t="s">
        <v>6</v>
      </c>
      <c r="F1124" s="84">
        <v>1</v>
      </c>
      <c r="G1124" s="133">
        <v>2.1</v>
      </c>
      <c r="H1124" s="133">
        <v>21.116109999999999</v>
      </c>
    </row>
    <row r="1125" spans="1:8" s="2" customFormat="1" ht="31.5" hidden="1" outlineLevel="1" x14ac:dyDescent="0.25">
      <c r="A1125" s="135"/>
      <c r="B1125" s="84" t="s">
        <v>465</v>
      </c>
      <c r="C1125" s="104" t="s">
        <v>1418</v>
      </c>
      <c r="D1125" s="135">
        <v>2025</v>
      </c>
      <c r="E1125" s="135" t="s">
        <v>6</v>
      </c>
      <c r="F1125" s="84">
        <v>1</v>
      </c>
      <c r="G1125" s="133">
        <v>6.6</v>
      </c>
      <c r="H1125" s="133">
        <v>24.830220000000001</v>
      </c>
    </row>
    <row r="1126" spans="1:8" s="2" customFormat="1" ht="31.5" hidden="1" outlineLevel="1" x14ac:dyDescent="0.25">
      <c r="A1126" s="135"/>
      <c r="B1126" s="84" t="s">
        <v>465</v>
      </c>
      <c r="C1126" s="104" t="s">
        <v>1419</v>
      </c>
      <c r="D1126" s="135">
        <v>2025</v>
      </c>
      <c r="E1126" s="135" t="s">
        <v>6</v>
      </c>
      <c r="F1126" s="84">
        <v>1</v>
      </c>
      <c r="G1126" s="133">
        <v>5</v>
      </c>
      <c r="H1126" s="133">
        <v>35.658830000000002</v>
      </c>
    </row>
    <row r="1127" spans="1:8" s="2" customFormat="1" ht="31.5" hidden="1" outlineLevel="1" x14ac:dyDescent="0.25">
      <c r="A1127" s="135"/>
      <c r="B1127" s="84" t="s">
        <v>465</v>
      </c>
      <c r="C1127" s="104" t="s">
        <v>1420</v>
      </c>
      <c r="D1127" s="135">
        <v>2025</v>
      </c>
      <c r="E1127" s="135" t="s">
        <v>6</v>
      </c>
      <c r="F1127" s="84">
        <v>2</v>
      </c>
      <c r="G1127" s="133">
        <v>4</v>
      </c>
      <c r="H1127" s="133">
        <v>59.64367</v>
      </c>
    </row>
    <row r="1128" spans="1:8" s="2" customFormat="1" ht="31.5" hidden="1" outlineLevel="1" x14ac:dyDescent="0.25">
      <c r="A1128" s="135"/>
      <c r="B1128" s="84" t="s">
        <v>465</v>
      </c>
      <c r="C1128" s="104" t="s">
        <v>1421</v>
      </c>
      <c r="D1128" s="135">
        <v>2025</v>
      </c>
      <c r="E1128" s="135" t="s">
        <v>6</v>
      </c>
      <c r="F1128" s="84">
        <v>1</v>
      </c>
      <c r="G1128" s="133">
        <v>5</v>
      </c>
      <c r="H1128" s="133">
        <v>23.956410000000002</v>
      </c>
    </row>
    <row r="1129" spans="1:8" s="2" customFormat="1" ht="31.5" hidden="1" outlineLevel="1" x14ac:dyDescent="0.25">
      <c r="A1129" s="135"/>
      <c r="B1129" s="84" t="s">
        <v>465</v>
      </c>
      <c r="C1129" s="104" t="s">
        <v>1422</v>
      </c>
      <c r="D1129" s="135">
        <v>2025</v>
      </c>
      <c r="E1129" s="135" t="s">
        <v>6</v>
      </c>
      <c r="F1129" s="84">
        <v>1</v>
      </c>
      <c r="G1129" s="133">
        <v>6</v>
      </c>
      <c r="H1129" s="133">
        <v>25.899539999999998</v>
      </c>
    </row>
    <row r="1130" spans="1:8" s="2" customFormat="1" ht="31.5" hidden="1" outlineLevel="1" x14ac:dyDescent="0.25">
      <c r="A1130" s="135"/>
      <c r="B1130" s="84" t="s">
        <v>465</v>
      </c>
      <c r="C1130" s="104" t="s">
        <v>1423</v>
      </c>
      <c r="D1130" s="135">
        <v>2025</v>
      </c>
      <c r="E1130" s="135" t="s">
        <v>6</v>
      </c>
      <c r="F1130" s="84">
        <v>1</v>
      </c>
      <c r="G1130" s="133">
        <v>5</v>
      </c>
      <c r="H1130" s="133">
        <v>20.524339999999999</v>
      </c>
    </row>
    <row r="1131" spans="1:8" s="2" customFormat="1" ht="31.5" hidden="1" outlineLevel="1" x14ac:dyDescent="0.25">
      <c r="A1131" s="135"/>
      <c r="B1131" s="84" t="s">
        <v>465</v>
      </c>
      <c r="C1131" s="104" t="s">
        <v>1424</v>
      </c>
      <c r="D1131" s="135">
        <v>2025</v>
      </c>
      <c r="E1131" s="135" t="s">
        <v>6</v>
      </c>
      <c r="F1131" s="84">
        <v>1</v>
      </c>
      <c r="G1131" s="133">
        <v>6</v>
      </c>
      <c r="H1131" s="133">
        <v>31.683330000000002</v>
      </c>
    </row>
    <row r="1132" spans="1:8" s="2" customFormat="1" ht="31.5" hidden="1" outlineLevel="1" x14ac:dyDescent="0.25">
      <c r="A1132" s="135"/>
      <c r="B1132" s="84" t="s">
        <v>465</v>
      </c>
      <c r="C1132" s="104" t="s">
        <v>1425</v>
      </c>
      <c r="D1132" s="135">
        <v>2025</v>
      </c>
      <c r="E1132" s="135" t="s">
        <v>6</v>
      </c>
      <c r="F1132" s="84">
        <v>1</v>
      </c>
      <c r="G1132" s="133">
        <v>6</v>
      </c>
      <c r="H1132" s="133">
        <v>22.535329999999998</v>
      </c>
    </row>
    <row r="1133" spans="1:8" s="2" customFormat="1" ht="31.5" hidden="1" outlineLevel="1" x14ac:dyDescent="0.25">
      <c r="A1133" s="135"/>
      <c r="B1133" s="84" t="s">
        <v>465</v>
      </c>
      <c r="C1133" s="104" t="s">
        <v>1426</v>
      </c>
      <c r="D1133" s="135">
        <v>2025</v>
      </c>
      <c r="E1133" s="135" t="s">
        <v>6</v>
      </c>
      <c r="F1133" s="84">
        <v>1</v>
      </c>
      <c r="G1133" s="133">
        <v>6</v>
      </c>
      <c r="H1133" s="133">
        <v>29.65164</v>
      </c>
    </row>
    <row r="1134" spans="1:8" s="2" customFormat="1" ht="31.5" hidden="1" outlineLevel="1" x14ac:dyDescent="0.25">
      <c r="A1134" s="135"/>
      <c r="B1134" s="84" t="s">
        <v>465</v>
      </c>
      <c r="C1134" s="104" t="s">
        <v>1427</v>
      </c>
      <c r="D1134" s="135">
        <v>2025</v>
      </c>
      <c r="E1134" s="135" t="s">
        <v>6</v>
      </c>
      <c r="F1134" s="84">
        <v>1</v>
      </c>
      <c r="G1134" s="133">
        <v>7</v>
      </c>
      <c r="H1134" s="133">
        <v>20.42633</v>
      </c>
    </row>
    <row r="1135" spans="1:8" s="2" customFormat="1" ht="15.75" hidden="1" outlineLevel="1" x14ac:dyDescent="0.25">
      <c r="A1135" s="135"/>
      <c r="B1135" s="84" t="s">
        <v>465</v>
      </c>
      <c r="C1135" s="104" t="s">
        <v>1428</v>
      </c>
      <c r="D1135" s="135">
        <v>2025</v>
      </c>
      <c r="E1135" s="135" t="s">
        <v>6</v>
      </c>
      <c r="F1135" s="84">
        <v>1</v>
      </c>
      <c r="G1135" s="133">
        <v>7</v>
      </c>
      <c r="H1135" s="133">
        <v>26.732869999999998</v>
      </c>
    </row>
    <row r="1136" spans="1:8" s="2" customFormat="1" ht="31.5" hidden="1" outlineLevel="1" x14ac:dyDescent="0.25">
      <c r="A1136" s="135"/>
      <c r="B1136" s="84" t="s">
        <v>465</v>
      </c>
      <c r="C1136" s="104" t="s">
        <v>1429</v>
      </c>
      <c r="D1136" s="135">
        <v>2025</v>
      </c>
      <c r="E1136" s="135" t="s">
        <v>6</v>
      </c>
      <c r="F1136" s="84">
        <v>1</v>
      </c>
      <c r="G1136" s="133">
        <v>4</v>
      </c>
      <c r="H1136" s="133">
        <v>25.030339999999999</v>
      </c>
    </row>
    <row r="1137" spans="1:58" s="2" customFormat="1" ht="15.75" collapsed="1" x14ac:dyDescent="0.25">
      <c r="A1137" s="135"/>
      <c r="B1137" s="125" t="s">
        <v>568</v>
      </c>
      <c r="C1137" s="210" t="s">
        <v>569</v>
      </c>
      <c r="D1137" s="125"/>
      <c r="E1137" s="125" t="s">
        <v>7</v>
      </c>
      <c r="F1137" s="125"/>
      <c r="G1137" s="125"/>
      <c r="H1137" s="125"/>
    </row>
    <row r="1138" spans="1:58" s="2" customFormat="1" ht="15.75" x14ac:dyDescent="0.25">
      <c r="A1138" s="135"/>
      <c r="B1138" s="129"/>
      <c r="C1138" s="146"/>
      <c r="D1138" s="129"/>
      <c r="E1138" s="129" t="s">
        <v>7</v>
      </c>
      <c r="F1138" s="129"/>
      <c r="G1138" s="129"/>
      <c r="H1138" s="129"/>
    </row>
    <row r="1139" spans="1:58" s="2" customFormat="1" ht="15.75" x14ac:dyDescent="0.25">
      <c r="A1139" s="135"/>
      <c r="B1139" s="130" t="s">
        <v>568</v>
      </c>
      <c r="C1139" s="131" t="s">
        <v>112</v>
      </c>
      <c r="D1139" s="171">
        <v>2023</v>
      </c>
      <c r="E1139" s="171" t="s">
        <v>7</v>
      </c>
      <c r="F1139" s="132">
        <f>SUMIF($D$1142:$D$1162,$D$1139,$F$1142:$F$1162)</f>
        <v>27</v>
      </c>
      <c r="G1139" s="132">
        <f>SUMIF($D$1142:$D$1162,$D$1139,$G$1142:$G$1162)</f>
        <v>4979</v>
      </c>
      <c r="H1139" s="132">
        <f>SUMIF($D$1142:$D$1162,$D$1139,$H$1142:$H$1162)</f>
        <v>9351.519220000002</v>
      </c>
    </row>
    <row r="1140" spans="1:58" s="142" customFormat="1" ht="15.75" x14ac:dyDescent="0.25">
      <c r="A1140" s="135"/>
      <c r="B1140" s="130" t="s">
        <v>568</v>
      </c>
      <c r="C1140" s="131" t="s">
        <v>112</v>
      </c>
      <c r="D1140" s="171">
        <v>2024</v>
      </c>
      <c r="E1140" s="171" t="s">
        <v>7</v>
      </c>
      <c r="F1140" s="132">
        <f>SUMIF($D$1142:$D$1162,$D$1140,$F$1142:$F$1162)</f>
        <v>13</v>
      </c>
      <c r="G1140" s="132">
        <f>SUMIF($D$1142:$D$1162,$D$1140,$G$1142:$G$1162)</f>
        <v>4796.6000000000004</v>
      </c>
      <c r="H1140" s="132">
        <f>SUMIF($D$1142:$D$1162,$D$1140,$H$1142:$H$1162)</f>
        <v>5999.3843699999998</v>
      </c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</row>
    <row r="1141" spans="1:58" s="2" customFormat="1" ht="18.75" customHeight="1" x14ac:dyDescent="0.25">
      <c r="A1141" s="135"/>
      <c r="B1141" s="130" t="s">
        <v>568</v>
      </c>
      <c r="C1141" s="131" t="s">
        <v>112</v>
      </c>
      <c r="D1141" s="171">
        <v>2025</v>
      </c>
      <c r="E1141" s="171" t="s">
        <v>7</v>
      </c>
      <c r="F1141" s="132">
        <f>SUMIF($D$1142:$D$1162,$D$1141,$F$1142:$F$1162)</f>
        <v>12</v>
      </c>
      <c r="G1141" s="132">
        <f>SUMIF($D$1142:$D$1162,$D$1141,$G$1142:$G$1162)</f>
        <v>5352.4</v>
      </c>
      <c r="H1141" s="132">
        <f>SUMIF($D$1142:$D$1162,$D$1141,$H$1142:$H$1162)</f>
        <v>5896.51188</v>
      </c>
    </row>
    <row r="1142" spans="1:58" s="2" customFormat="1" ht="15.75" hidden="1" outlineLevel="1" x14ac:dyDescent="0.25">
      <c r="A1142" s="135"/>
      <c r="B1142" s="84" t="s">
        <v>568</v>
      </c>
      <c r="C1142" s="104"/>
      <c r="D1142" s="209">
        <v>2023</v>
      </c>
      <c r="E1142" s="211" t="s">
        <v>7</v>
      </c>
      <c r="F1142" s="84">
        <v>27</v>
      </c>
      <c r="G1142" s="133">
        <v>4979</v>
      </c>
      <c r="H1142" s="212">
        <v>9351.519220000002</v>
      </c>
    </row>
    <row r="1143" spans="1:58" s="2" customFormat="1" ht="31.5" hidden="1" outlineLevel="1" x14ac:dyDescent="0.25">
      <c r="A1143" s="135"/>
      <c r="B1143" s="84" t="s">
        <v>568</v>
      </c>
      <c r="C1143" s="104" t="s">
        <v>1095</v>
      </c>
      <c r="D1143" s="135">
        <v>2024</v>
      </c>
      <c r="E1143" s="211" t="s">
        <v>7</v>
      </c>
      <c r="F1143" s="84">
        <v>1</v>
      </c>
      <c r="G1143" s="133">
        <v>145</v>
      </c>
      <c r="H1143" s="212">
        <v>487.51136000000002</v>
      </c>
    </row>
    <row r="1144" spans="1:58" s="2" customFormat="1" ht="31.5" hidden="1" outlineLevel="1" x14ac:dyDescent="0.25">
      <c r="A1144" s="135"/>
      <c r="B1144" s="84" t="s">
        <v>568</v>
      </c>
      <c r="C1144" s="104" t="s">
        <v>1096</v>
      </c>
      <c r="D1144" s="135">
        <v>2024</v>
      </c>
      <c r="E1144" s="211" t="s">
        <v>7</v>
      </c>
      <c r="F1144" s="84">
        <v>1</v>
      </c>
      <c r="G1144" s="133">
        <v>100</v>
      </c>
      <c r="H1144" s="212">
        <v>465.51882999999998</v>
      </c>
    </row>
    <row r="1145" spans="1:58" s="2" customFormat="1" ht="31.5" hidden="1" outlineLevel="1" x14ac:dyDescent="0.25">
      <c r="A1145" s="135"/>
      <c r="B1145" s="84" t="s">
        <v>568</v>
      </c>
      <c r="C1145" s="104" t="s">
        <v>1097</v>
      </c>
      <c r="D1145" s="135">
        <v>2024</v>
      </c>
      <c r="E1145" s="211" t="s">
        <v>7</v>
      </c>
      <c r="F1145" s="84">
        <v>1</v>
      </c>
      <c r="G1145" s="133">
        <v>100</v>
      </c>
      <c r="H1145" s="212">
        <v>514.34676999999999</v>
      </c>
    </row>
    <row r="1146" spans="1:58" s="2" customFormat="1" ht="126" hidden="1" outlineLevel="1" x14ac:dyDescent="0.25">
      <c r="A1146" s="135"/>
      <c r="B1146" s="84" t="s">
        <v>568</v>
      </c>
      <c r="C1146" s="104" t="s">
        <v>418</v>
      </c>
      <c r="D1146" s="135">
        <v>2024</v>
      </c>
      <c r="E1146" s="211" t="s">
        <v>7</v>
      </c>
      <c r="F1146" s="84">
        <v>2</v>
      </c>
      <c r="G1146" s="133">
        <v>480</v>
      </c>
      <c r="H1146" s="212">
        <v>1060.8826000000001</v>
      </c>
    </row>
    <row r="1147" spans="1:58" s="2" customFormat="1" ht="94.5" hidden="1" outlineLevel="1" x14ac:dyDescent="0.25">
      <c r="A1147" s="135"/>
      <c r="B1147" s="84" t="s">
        <v>568</v>
      </c>
      <c r="C1147" s="104" t="s">
        <v>408</v>
      </c>
      <c r="D1147" s="135">
        <v>2024</v>
      </c>
      <c r="E1147" s="211" t="s">
        <v>7</v>
      </c>
      <c r="F1147" s="84">
        <v>2</v>
      </c>
      <c r="G1147" s="133">
        <v>860</v>
      </c>
      <c r="H1147" s="212">
        <v>877.87360000000001</v>
      </c>
    </row>
    <row r="1148" spans="1:58" s="2" customFormat="1" ht="141.75" hidden="1" outlineLevel="1" x14ac:dyDescent="0.25">
      <c r="A1148" s="135"/>
      <c r="B1148" s="84" t="s">
        <v>568</v>
      </c>
      <c r="C1148" s="104" t="s">
        <v>1098</v>
      </c>
      <c r="D1148" s="135">
        <v>2024</v>
      </c>
      <c r="E1148" s="211" t="s">
        <v>7</v>
      </c>
      <c r="F1148" s="84">
        <v>2</v>
      </c>
      <c r="G1148" s="133">
        <v>1036.5999999999999</v>
      </c>
      <c r="H1148" s="212">
        <v>735.44010000000003</v>
      </c>
    </row>
    <row r="1149" spans="1:58" s="2" customFormat="1" ht="94.5" hidden="1" outlineLevel="1" x14ac:dyDescent="0.25">
      <c r="A1149" s="135"/>
      <c r="B1149" s="84" t="s">
        <v>568</v>
      </c>
      <c r="C1149" s="104" t="s">
        <v>1099</v>
      </c>
      <c r="D1149" s="135">
        <v>2024</v>
      </c>
      <c r="E1149" s="211" t="s">
        <v>7</v>
      </c>
      <c r="F1149" s="84">
        <v>1</v>
      </c>
      <c r="G1149" s="133">
        <v>1000</v>
      </c>
      <c r="H1149" s="212">
        <v>494.79685000000001</v>
      </c>
    </row>
    <row r="1150" spans="1:58" s="2" customFormat="1" ht="94.5" hidden="1" outlineLevel="1" x14ac:dyDescent="0.25">
      <c r="A1150" s="135"/>
      <c r="B1150" s="84" t="s">
        <v>568</v>
      </c>
      <c r="C1150" s="104" t="s">
        <v>1100</v>
      </c>
      <c r="D1150" s="135">
        <v>2024</v>
      </c>
      <c r="E1150" s="211" t="s">
        <v>7</v>
      </c>
      <c r="F1150" s="84">
        <v>1</v>
      </c>
      <c r="G1150" s="133">
        <v>200</v>
      </c>
      <c r="H1150" s="212">
        <v>485.69254000000001</v>
      </c>
    </row>
    <row r="1151" spans="1:58" s="2" customFormat="1" ht="78.75" hidden="1" outlineLevel="1" x14ac:dyDescent="0.25">
      <c r="A1151" s="135"/>
      <c r="B1151" s="84" t="s">
        <v>568</v>
      </c>
      <c r="C1151" s="104" t="s">
        <v>1101</v>
      </c>
      <c r="D1151" s="135">
        <v>2024</v>
      </c>
      <c r="E1151" s="211" t="s">
        <v>7</v>
      </c>
      <c r="F1151" s="84">
        <v>1</v>
      </c>
      <c r="G1151" s="133">
        <v>225</v>
      </c>
      <c r="H1151" s="212">
        <v>515.02225999999996</v>
      </c>
    </row>
    <row r="1152" spans="1:58" s="2" customFormat="1" ht="47.25" hidden="1" outlineLevel="1" x14ac:dyDescent="0.25">
      <c r="A1152" s="135"/>
      <c r="B1152" s="84" t="s">
        <v>568</v>
      </c>
      <c r="C1152" s="104" t="s">
        <v>1102</v>
      </c>
      <c r="D1152" s="135">
        <v>2024</v>
      </c>
      <c r="E1152" s="211" t="s">
        <v>7</v>
      </c>
      <c r="F1152" s="84">
        <v>1</v>
      </c>
      <c r="G1152" s="133">
        <v>650</v>
      </c>
      <c r="H1152" s="212">
        <v>362.29946000000001</v>
      </c>
    </row>
    <row r="1153" spans="1:58" s="2" customFormat="1" ht="31.5" hidden="1" outlineLevel="1" x14ac:dyDescent="0.25">
      <c r="A1153" s="135"/>
      <c r="B1153" s="84" t="s">
        <v>568</v>
      </c>
      <c r="C1153" s="104" t="s">
        <v>1430</v>
      </c>
      <c r="D1153" s="135">
        <v>2025</v>
      </c>
      <c r="E1153" s="211" t="s">
        <v>7</v>
      </c>
      <c r="F1153" s="84">
        <v>1</v>
      </c>
      <c r="G1153" s="133">
        <v>150</v>
      </c>
      <c r="H1153" s="212">
        <v>483.35324000000003</v>
      </c>
    </row>
    <row r="1154" spans="1:58" s="2" customFormat="1" ht="31.5" hidden="1" outlineLevel="1" x14ac:dyDescent="0.25">
      <c r="A1154" s="135"/>
      <c r="B1154" s="84" t="s">
        <v>568</v>
      </c>
      <c r="C1154" s="104" t="s">
        <v>1431</v>
      </c>
      <c r="D1154" s="135">
        <v>2025</v>
      </c>
      <c r="E1154" s="211" t="s">
        <v>7</v>
      </c>
      <c r="F1154" s="84">
        <v>1</v>
      </c>
      <c r="G1154" s="133">
        <v>26.7</v>
      </c>
      <c r="H1154" s="212">
        <v>541.42044999999996</v>
      </c>
    </row>
    <row r="1155" spans="1:58" s="2" customFormat="1" ht="78.75" hidden="1" outlineLevel="1" x14ac:dyDescent="0.25">
      <c r="A1155" s="135"/>
      <c r="B1155" s="84" t="s">
        <v>568</v>
      </c>
      <c r="C1155" s="104" t="s">
        <v>1432</v>
      </c>
      <c r="D1155" s="135">
        <v>2025</v>
      </c>
      <c r="E1155" s="211" t="s">
        <v>7</v>
      </c>
      <c r="F1155" s="84">
        <v>1</v>
      </c>
      <c r="G1155" s="133">
        <v>450</v>
      </c>
      <c r="H1155" s="212">
        <v>539.26916000000006</v>
      </c>
    </row>
    <row r="1156" spans="1:58" s="2" customFormat="1" ht="31.5" hidden="1" outlineLevel="1" x14ac:dyDescent="0.25">
      <c r="A1156" s="135"/>
      <c r="B1156" s="84" t="s">
        <v>568</v>
      </c>
      <c r="C1156" s="104" t="s">
        <v>1433</v>
      </c>
      <c r="D1156" s="135">
        <v>2025</v>
      </c>
      <c r="E1156" s="211" t="s">
        <v>7</v>
      </c>
      <c r="F1156" s="84">
        <v>1</v>
      </c>
      <c r="G1156" s="133">
        <v>1000</v>
      </c>
      <c r="H1156" s="212">
        <v>380.03449000000001</v>
      </c>
    </row>
    <row r="1157" spans="1:58" s="2" customFormat="1" ht="31.5" hidden="1" outlineLevel="1" x14ac:dyDescent="0.25">
      <c r="A1157" s="135"/>
      <c r="B1157" s="84" t="s">
        <v>568</v>
      </c>
      <c r="C1157" s="104" t="s">
        <v>1434</v>
      </c>
      <c r="D1157" s="135">
        <v>2025</v>
      </c>
      <c r="E1157" s="211" t="s">
        <v>7</v>
      </c>
      <c r="F1157" s="84">
        <v>1</v>
      </c>
      <c r="G1157" s="133">
        <v>320</v>
      </c>
      <c r="H1157" s="212">
        <v>500.69306999999998</v>
      </c>
    </row>
    <row r="1158" spans="1:58" s="2" customFormat="1" ht="31.5" hidden="1" outlineLevel="1" x14ac:dyDescent="0.25">
      <c r="A1158" s="135"/>
      <c r="B1158" s="84" t="s">
        <v>568</v>
      </c>
      <c r="C1158" s="104" t="s">
        <v>1435</v>
      </c>
      <c r="D1158" s="135">
        <v>2025</v>
      </c>
      <c r="E1158" s="211" t="s">
        <v>7</v>
      </c>
      <c r="F1158" s="84">
        <v>1</v>
      </c>
      <c r="G1158" s="133">
        <v>1000</v>
      </c>
      <c r="H1158" s="212">
        <v>514.32375000000002</v>
      </c>
    </row>
    <row r="1159" spans="1:58" s="2" customFormat="1" ht="31.5" hidden="1" outlineLevel="1" x14ac:dyDescent="0.25">
      <c r="A1159" s="135"/>
      <c r="B1159" s="84" t="s">
        <v>568</v>
      </c>
      <c r="C1159" s="104" t="s">
        <v>1436</v>
      </c>
      <c r="D1159" s="135">
        <v>2025</v>
      </c>
      <c r="E1159" s="211" t="s">
        <v>7</v>
      </c>
      <c r="F1159" s="84">
        <v>1</v>
      </c>
      <c r="G1159" s="133">
        <v>694.35</v>
      </c>
      <c r="H1159" s="212">
        <v>486.99175000000002</v>
      </c>
    </row>
    <row r="1160" spans="1:58" s="2" customFormat="1" ht="31.5" hidden="1" outlineLevel="1" x14ac:dyDescent="0.25">
      <c r="A1160" s="135"/>
      <c r="B1160" s="84" t="s">
        <v>568</v>
      </c>
      <c r="C1160" s="104" t="s">
        <v>1437</v>
      </c>
      <c r="D1160" s="135">
        <v>2025</v>
      </c>
      <c r="E1160" s="211" t="s">
        <v>7</v>
      </c>
      <c r="F1160" s="84">
        <v>2</v>
      </c>
      <c r="G1160" s="133">
        <v>400</v>
      </c>
      <c r="H1160" s="212">
        <v>987.13923999999997</v>
      </c>
    </row>
    <row r="1161" spans="1:58" s="2" customFormat="1" ht="31.5" hidden="1" outlineLevel="1" x14ac:dyDescent="0.25">
      <c r="A1161" s="135"/>
      <c r="B1161" s="84" t="s">
        <v>568</v>
      </c>
      <c r="C1161" s="104" t="s">
        <v>1438</v>
      </c>
      <c r="D1161" s="135">
        <v>2025</v>
      </c>
      <c r="E1161" s="211" t="s">
        <v>7</v>
      </c>
      <c r="F1161" s="84">
        <v>2</v>
      </c>
      <c r="G1161" s="133">
        <v>757</v>
      </c>
      <c r="H1161" s="212">
        <v>976.64899000000003</v>
      </c>
    </row>
    <row r="1162" spans="1:58" s="2" customFormat="1" ht="31.5" hidden="1" outlineLevel="1" x14ac:dyDescent="0.25">
      <c r="A1162" s="135"/>
      <c r="B1162" s="84" t="s">
        <v>568</v>
      </c>
      <c r="C1162" s="104" t="s">
        <v>1439</v>
      </c>
      <c r="D1162" s="135">
        <v>2025</v>
      </c>
      <c r="E1162" s="211" t="s">
        <v>7</v>
      </c>
      <c r="F1162" s="84">
        <v>1</v>
      </c>
      <c r="G1162" s="133">
        <v>554.35</v>
      </c>
      <c r="H1162" s="212">
        <v>486.63774000000001</v>
      </c>
    </row>
    <row r="1163" spans="1:58" s="2" customFormat="1" ht="15.75" collapsed="1" x14ac:dyDescent="0.25">
      <c r="A1163" s="135"/>
      <c r="B1163" s="115" t="s">
        <v>568</v>
      </c>
      <c r="C1163" s="213" t="s">
        <v>569</v>
      </c>
      <c r="D1163" s="115"/>
      <c r="E1163" s="115" t="s">
        <v>6</v>
      </c>
      <c r="F1163" s="115"/>
      <c r="G1163" s="115"/>
      <c r="H1163" s="115"/>
    </row>
    <row r="1164" spans="1:58" s="2" customFormat="1" ht="15.75" x14ac:dyDescent="0.25">
      <c r="A1164" s="135"/>
      <c r="B1164" s="119"/>
      <c r="C1164" s="149"/>
      <c r="D1164" s="119"/>
      <c r="E1164" s="119" t="s">
        <v>7</v>
      </c>
      <c r="F1164" s="119"/>
      <c r="G1164" s="119"/>
      <c r="H1164" s="119"/>
    </row>
    <row r="1165" spans="1:58" s="2" customFormat="1" ht="15.75" x14ac:dyDescent="0.25">
      <c r="A1165" s="135"/>
      <c r="B1165" s="121" t="s">
        <v>568</v>
      </c>
      <c r="C1165" s="122" t="s">
        <v>112</v>
      </c>
      <c r="D1165" s="190">
        <v>2023</v>
      </c>
      <c r="E1165" s="190" t="s">
        <v>6</v>
      </c>
      <c r="F1165" s="123">
        <f>SUMIF($D$1168:$D$2244,$D$1165,$F$1168:$F$2244)</f>
        <v>462</v>
      </c>
      <c r="G1165" s="123">
        <f>SUMIF($D$1168:$D$2244,$D$1165,$G$1168:$G$2244)</f>
        <v>6382.04</v>
      </c>
      <c r="H1165" s="123">
        <f>SUMIF($D$1168:$D$2244,$D$1165,$H$1168:$H$2244)</f>
        <v>13672.73581</v>
      </c>
    </row>
    <row r="1166" spans="1:58" s="142" customFormat="1" ht="15.75" x14ac:dyDescent="0.25">
      <c r="A1166" s="135"/>
      <c r="B1166" s="121" t="s">
        <v>568</v>
      </c>
      <c r="C1166" s="122" t="s">
        <v>112</v>
      </c>
      <c r="D1166" s="190">
        <v>2024</v>
      </c>
      <c r="E1166" s="190" t="s">
        <v>6</v>
      </c>
      <c r="F1166" s="123">
        <f>SUMIF($D$1168:$D$2244,$D$1166,$F$1168:$F$2244)</f>
        <v>525</v>
      </c>
      <c r="G1166" s="123">
        <f>SUMIF($D$1168:$D$2244,$D$1166,$G$1168:$G$2244)</f>
        <v>8164.9480000000012</v>
      </c>
      <c r="H1166" s="123">
        <f>SUMIF($D$1168:$D$2244,$D$1166,$H$1168:$H$2244)</f>
        <v>19659.928319999988</v>
      </c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</row>
    <row r="1167" spans="1:58" s="2" customFormat="1" ht="18.75" customHeight="1" x14ac:dyDescent="0.25">
      <c r="A1167" s="135"/>
      <c r="B1167" s="121" t="s">
        <v>568</v>
      </c>
      <c r="C1167" s="122" t="s">
        <v>112</v>
      </c>
      <c r="D1167" s="190">
        <v>2025</v>
      </c>
      <c r="E1167" s="190" t="s">
        <v>6</v>
      </c>
      <c r="F1167" s="123">
        <f>SUMIF($D$1168:$D$2244,$D$1167,$F$1168:$F$2244)</f>
        <v>551</v>
      </c>
      <c r="G1167" s="123">
        <f>SUMIF($D$1168:$D$2244,$D$1167,$G$1168:$G$2244)</f>
        <v>8684.6900000000023</v>
      </c>
      <c r="H1167" s="123">
        <f>SUMIF($D$1168:$D$2244,$D$1167,$H$1168:$H$2244)</f>
        <v>23897.001349999984</v>
      </c>
    </row>
    <row r="1168" spans="1:58" s="2" customFormat="1" ht="15.75" hidden="1" outlineLevel="1" x14ac:dyDescent="0.25">
      <c r="A1168" s="135"/>
      <c r="B1168" s="84" t="s">
        <v>568</v>
      </c>
      <c r="C1168" s="104"/>
      <c r="D1168" s="209">
        <v>2023</v>
      </c>
      <c r="E1168" s="211" t="s">
        <v>6</v>
      </c>
      <c r="F1168" s="84">
        <v>462</v>
      </c>
      <c r="G1168" s="133">
        <v>6382.04</v>
      </c>
      <c r="H1168" s="212">
        <v>13672.73581</v>
      </c>
    </row>
    <row r="1169" spans="1:8" s="2" customFormat="1" ht="31.5" hidden="1" outlineLevel="1" x14ac:dyDescent="0.25">
      <c r="A1169" s="135"/>
      <c r="B1169" s="84" t="s">
        <v>568</v>
      </c>
      <c r="C1169" s="104" t="s">
        <v>570</v>
      </c>
      <c r="D1169" s="135">
        <v>2024</v>
      </c>
      <c r="E1169" s="211" t="s">
        <v>6</v>
      </c>
      <c r="F1169" s="84">
        <v>1</v>
      </c>
      <c r="G1169" s="133">
        <v>15</v>
      </c>
      <c r="H1169" s="212">
        <v>31.34685</v>
      </c>
    </row>
    <row r="1170" spans="1:8" s="2" customFormat="1" ht="31.5" hidden="1" outlineLevel="1" x14ac:dyDescent="0.25">
      <c r="A1170" s="135"/>
      <c r="B1170" s="84" t="s">
        <v>568</v>
      </c>
      <c r="C1170" s="104" t="s">
        <v>571</v>
      </c>
      <c r="D1170" s="135">
        <v>2024</v>
      </c>
      <c r="E1170" s="211" t="s">
        <v>6</v>
      </c>
      <c r="F1170" s="84">
        <v>1</v>
      </c>
      <c r="G1170" s="133">
        <v>15</v>
      </c>
      <c r="H1170" s="212">
        <v>38.458530000000003</v>
      </c>
    </row>
    <row r="1171" spans="1:8" s="2" customFormat="1" ht="31.5" hidden="1" outlineLevel="1" x14ac:dyDescent="0.25">
      <c r="A1171" s="135"/>
      <c r="B1171" s="84" t="s">
        <v>568</v>
      </c>
      <c r="C1171" s="104" t="s">
        <v>572</v>
      </c>
      <c r="D1171" s="135">
        <v>2024</v>
      </c>
      <c r="E1171" s="211" t="s">
        <v>6</v>
      </c>
      <c r="F1171" s="84">
        <v>1</v>
      </c>
      <c r="G1171" s="133">
        <v>15</v>
      </c>
      <c r="H1171" s="212">
        <v>28.031359999999999</v>
      </c>
    </row>
    <row r="1172" spans="1:8" s="2" customFormat="1" ht="31.5" hidden="1" outlineLevel="1" x14ac:dyDescent="0.25">
      <c r="A1172" s="135"/>
      <c r="B1172" s="84" t="s">
        <v>568</v>
      </c>
      <c r="C1172" s="104" t="s">
        <v>573</v>
      </c>
      <c r="D1172" s="135">
        <v>2024</v>
      </c>
      <c r="E1172" s="211" t="s">
        <v>6</v>
      </c>
      <c r="F1172" s="84">
        <v>1</v>
      </c>
      <c r="G1172" s="133">
        <v>15</v>
      </c>
      <c r="H1172" s="212">
        <v>28.558630000000001</v>
      </c>
    </row>
    <row r="1173" spans="1:8" s="2" customFormat="1" ht="31.5" hidden="1" outlineLevel="1" x14ac:dyDescent="0.25">
      <c r="A1173" s="135"/>
      <c r="B1173" s="84" t="s">
        <v>568</v>
      </c>
      <c r="C1173" s="104" t="s">
        <v>574</v>
      </c>
      <c r="D1173" s="135">
        <v>2024</v>
      </c>
      <c r="E1173" s="211" t="s">
        <v>6</v>
      </c>
      <c r="F1173" s="84">
        <v>1</v>
      </c>
      <c r="G1173" s="133">
        <v>15</v>
      </c>
      <c r="H1173" s="212">
        <v>27.196570000000001</v>
      </c>
    </row>
    <row r="1174" spans="1:8" s="2" customFormat="1" ht="31.5" hidden="1" outlineLevel="1" x14ac:dyDescent="0.25">
      <c r="A1174" s="135"/>
      <c r="B1174" s="84" t="s">
        <v>568</v>
      </c>
      <c r="C1174" s="104" t="s">
        <v>575</v>
      </c>
      <c r="D1174" s="135">
        <v>2024</v>
      </c>
      <c r="E1174" s="211" t="s">
        <v>6</v>
      </c>
      <c r="F1174" s="84">
        <v>1</v>
      </c>
      <c r="G1174" s="133">
        <v>15</v>
      </c>
      <c r="H1174" s="212">
        <v>24.677440000000001</v>
      </c>
    </row>
    <row r="1175" spans="1:8" s="2" customFormat="1" ht="31.5" hidden="1" outlineLevel="1" x14ac:dyDescent="0.25">
      <c r="A1175" s="135"/>
      <c r="B1175" s="84" t="s">
        <v>568</v>
      </c>
      <c r="C1175" s="104" t="s">
        <v>576</v>
      </c>
      <c r="D1175" s="135">
        <v>2024</v>
      </c>
      <c r="E1175" s="211" t="s">
        <v>6</v>
      </c>
      <c r="F1175" s="84">
        <v>1</v>
      </c>
      <c r="G1175" s="133">
        <v>15</v>
      </c>
      <c r="H1175" s="212">
        <v>28.022690000000001</v>
      </c>
    </row>
    <row r="1176" spans="1:8" s="2" customFormat="1" ht="31.5" hidden="1" outlineLevel="1" x14ac:dyDescent="0.25">
      <c r="A1176" s="135"/>
      <c r="B1176" s="84" t="s">
        <v>568</v>
      </c>
      <c r="C1176" s="104" t="s">
        <v>577</v>
      </c>
      <c r="D1176" s="135">
        <v>2024</v>
      </c>
      <c r="E1176" s="211" t="s">
        <v>6</v>
      </c>
      <c r="F1176" s="84">
        <v>1</v>
      </c>
      <c r="G1176" s="133">
        <v>15</v>
      </c>
      <c r="H1176" s="212">
        <v>31.706520000000001</v>
      </c>
    </row>
    <row r="1177" spans="1:8" s="2" customFormat="1" ht="31.5" hidden="1" outlineLevel="1" x14ac:dyDescent="0.25">
      <c r="A1177" s="135"/>
      <c r="B1177" s="84" t="s">
        <v>568</v>
      </c>
      <c r="C1177" s="104" t="s">
        <v>578</v>
      </c>
      <c r="D1177" s="135">
        <v>2024</v>
      </c>
      <c r="E1177" s="211" t="s">
        <v>6</v>
      </c>
      <c r="F1177" s="84">
        <v>1</v>
      </c>
      <c r="G1177" s="133">
        <v>9</v>
      </c>
      <c r="H1177" s="212">
        <v>27.4983</v>
      </c>
    </row>
    <row r="1178" spans="1:8" s="2" customFormat="1" ht="31.5" hidden="1" outlineLevel="1" x14ac:dyDescent="0.25">
      <c r="A1178" s="135"/>
      <c r="B1178" s="84" t="s">
        <v>568</v>
      </c>
      <c r="C1178" s="104" t="s">
        <v>579</v>
      </c>
      <c r="D1178" s="135">
        <v>2024</v>
      </c>
      <c r="E1178" s="211" t="s">
        <v>6</v>
      </c>
      <c r="F1178" s="84">
        <v>1</v>
      </c>
      <c r="G1178" s="133">
        <v>10</v>
      </c>
      <c r="H1178" s="212">
        <v>32.459940000000003</v>
      </c>
    </row>
    <row r="1179" spans="1:8" s="2" customFormat="1" ht="31.5" hidden="1" outlineLevel="1" x14ac:dyDescent="0.25">
      <c r="A1179" s="135"/>
      <c r="B1179" s="84" t="s">
        <v>568</v>
      </c>
      <c r="C1179" s="104" t="s">
        <v>580</v>
      </c>
      <c r="D1179" s="135">
        <v>2024</v>
      </c>
      <c r="E1179" s="211" t="s">
        <v>6</v>
      </c>
      <c r="F1179" s="84">
        <v>1</v>
      </c>
      <c r="G1179" s="133">
        <v>15</v>
      </c>
      <c r="H1179" s="212">
        <v>29.987860000000001</v>
      </c>
    </row>
    <row r="1180" spans="1:8" s="2" customFormat="1" ht="31.5" hidden="1" outlineLevel="1" x14ac:dyDescent="0.25">
      <c r="A1180" s="135"/>
      <c r="B1180" s="84" t="s">
        <v>568</v>
      </c>
      <c r="C1180" s="104" t="s">
        <v>581</v>
      </c>
      <c r="D1180" s="135">
        <v>2024</v>
      </c>
      <c r="E1180" s="211" t="s">
        <v>6</v>
      </c>
      <c r="F1180" s="84">
        <v>1</v>
      </c>
      <c r="G1180" s="133">
        <v>15</v>
      </c>
      <c r="H1180" s="212">
        <v>30.65578</v>
      </c>
    </row>
    <row r="1181" spans="1:8" s="2" customFormat="1" ht="31.5" hidden="1" outlineLevel="1" x14ac:dyDescent="0.25">
      <c r="A1181" s="135"/>
      <c r="B1181" s="84" t="s">
        <v>568</v>
      </c>
      <c r="C1181" s="104" t="s">
        <v>582</v>
      </c>
      <c r="D1181" s="135">
        <v>2024</v>
      </c>
      <c r="E1181" s="211" t="s">
        <v>6</v>
      </c>
      <c r="F1181" s="84">
        <v>1</v>
      </c>
      <c r="G1181" s="133">
        <v>15</v>
      </c>
      <c r="H1181" s="212">
        <v>33.444850000000002</v>
      </c>
    </row>
    <row r="1182" spans="1:8" s="2" customFormat="1" ht="31.5" hidden="1" outlineLevel="1" x14ac:dyDescent="0.25">
      <c r="A1182" s="135"/>
      <c r="B1182" s="84" t="s">
        <v>568</v>
      </c>
      <c r="C1182" s="104" t="s">
        <v>583</v>
      </c>
      <c r="D1182" s="135">
        <v>2024</v>
      </c>
      <c r="E1182" s="211" t="s">
        <v>6</v>
      </c>
      <c r="F1182" s="84">
        <v>1</v>
      </c>
      <c r="G1182" s="133">
        <v>2</v>
      </c>
      <c r="H1182" s="212">
        <v>22.69247</v>
      </c>
    </row>
    <row r="1183" spans="1:8" s="2" customFormat="1" ht="31.5" hidden="1" outlineLevel="1" x14ac:dyDescent="0.25">
      <c r="A1183" s="135"/>
      <c r="B1183" s="84" t="s">
        <v>568</v>
      </c>
      <c r="C1183" s="104" t="s">
        <v>584</v>
      </c>
      <c r="D1183" s="135">
        <v>2024</v>
      </c>
      <c r="E1183" s="211" t="s">
        <v>6</v>
      </c>
      <c r="F1183" s="84">
        <v>1</v>
      </c>
      <c r="G1183" s="133">
        <v>7</v>
      </c>
      <c r="H1183" s="212">
        <v>30.881150000000002</v>
      </c>
    </row>
    <row r="1184" spans="1:8" s="2" customFormat="1" ht="31.5" hidden="1" outlineLevel="1" x14ac:dyDescent="0.25">
      <c r="A1184" s="135"/>
      <c r="B1184" s="84" t="s">
        <v>568</v>
      </c>
      <c r="C1184" s="104" t="s">
        <v>585</v>
      </c>
      <c r="D1184" s="135">
        <v>2024</v>
      </c>
      <c r="E1184" s="211" t="s">
        <v>6</v>
      </c>
      <c r="F1184" s="84">
        <v>1</v>
      </c>
      <c r="G1184" s="133">
        <v>15</v>
      </c>
      <c r="H1184" s="212">
        <v>29.094609999999999</v>
      </c>
    </row>
    <row r="1185" spans="1:8" s="2" customFormat="1" ht="31.5" hidden="1" outlineLevel="1" x14ac:dyDescent="0.25">
      <c r="A1185" s="135"/>
      <c r="B1185" s="84" t="s">
        <v>568</v>
      </c>
      <c r="C1185" s="104" t="s">
        <v>586</v>
      </c>
      <c r="D1185" s="135">
        <v>2024</v>
      </c>
      <c r="E1185" s="211" t="s">
        <v>6</v>
      </c>
      <c r="F1185" s="84">
        <v>1</v>
      </c>
      <c r="G1185" s="133">
        <v>10</v>
      </c>
      <c r="H1185" s="212">
        <v>28.360980000000001</v>
      </c>
    </row>
    <row r="1186" spans="1:8" s="2" customFormat="1" ht="31.5" hidden="1" outlineLevel="1" x14ac:dyDescent="0.25">
      <c r="A1186" s="135"/>
      <c r="B1186" s="84" t="s">
        <v>568</v>
      </c>
      <c r="C1186" s="104" t="s">
        <v>587</v>
      </c>
      <c r="D1186" s="135">
        <v>2024</v>
      </c>
      <c r="E1186" s="211" t="s">
        <v>6</v>
      </c>
      <c r="F1186" s="84">
        <v>1</v>
      </c>
      <c r="G1186" s="133">
        <v>15</v>
      </c>
      <c r="H1186" s="212">
        <v>22.835850000000001</v>
      </c>
    </row>
    <row r="1187" spans="1:8" s="2" customFormat="1" ht="31.5" hidden="1" outlineLevel="1" x14ac:dyDescent="0.25">
      <c r="A1187" s="135"/>
      <c r="B1187" s="84" t="s">
        <v>568</v>
      </c>
      <c r="C1187" s="104" t="s">
        <v>588</v>
      </c>
      <c r="D1187" s="135">
        <v>2024</v>
      </c>
      <c r="E1187" s="211" t="s">
        <v>6</v>
      </c>
      <c r="F1187" s="84">
        <v>1</v>
      </c>
      <c r="G1187" s="133">
        <v>10</v>
      </c>
      <c r="H1187" s="212">
        <v>32.783270000000002</v>
      </c>
    </row>
    <row r="1188" spans="1:8" s="2" customFormat="1" ht="31.5" hidden="1" outlineLevel="1" x14ac:dyDescent="0.25">
      <c r="A1188" s="135"/>
      <c r="B1188" s="84" t="s">
        <v>568</v>
      </c>
      <c r="C1188" s="104" t="s">
        <v>589</v>
      </c>
      <c r="D1188" s="135">
        <v>2024</v>
      </c>
      <c r="E1188" s="211" t="s">
        <v>6</v>
      </c>
      <c r="F1188" s="84">
        <v>1</v>
      </c>
      <c r="G1188" s="133">
        <v>15</v>
      </c>
      <c r="H1188" s="212">
        <v>34.264110000000002</v>
      </c>
    </row>
    <row r="1189" spans="1:8" s="2" customFormat="1" ht="31.5" hidden="1" outlineLevel="1" x14ac:dyDescent="0.25">
      <c r="A1189" s="135"/>
      <c r="B1189" s="84" t="s">
        <v>568</v>
      </c>
      <c r="C1189" s="104" t="s">
        <v>590</v>
      </c>
      <c r="D1189" s="135">
        <v>2024</v>
      </c>
      <c r="E1189" s="211" t="s">
        <v>6</v>
      </c>
      <c r="F1189" s="84">
        <v>1</v>
      </c>
      <c r="G1189" s="133">
        <v>15</v>
      </c>
      <c r="H1189" s="212">
        <v>27.942769999999999</v>
      </c>
    </row>
    <row r="1190" spans="1:8" s="2" customFormat="1" ht="31.5" hidden="1" outlineLevel="1" x14ac:dyDescent="0.25">
      <c r="A1190" s="135"/>
      <c r="B1190" s="84" t="s">
        <v>568</v>
      </c>
      <c r="C1190" s="104" t="s">
        <v>591</v>
      </c>
      <c r="D1190" s="135">
        <v>2024</v>
      </c>
      <c r="E1190" s="211" t="s">
        <v>6</v>
      </c>
      <c r="F1190" s="84">
        <v>1</v>
      </c>
      <c r="G1190" s="133">
        <v>15</v>
      </c>
      <c r="H1190" s="212">
        <v>29.216010000000001</v>
      </c>
    </row>
    <row r="1191" spans="1:8" s="2" customFormat="1" ht="31.5" hidden="1" outlineLevel="1" x14ac:dyDescent="0.25">
      <c r="A1191" s="135"/>
      <c r="B1191" s="84" t="s">
        <v>568</v>
      </c>
      <c r="C1191" s="104" t="s">
        <v>592</v>
      </c>
      <c r="D1191" s="135">
        <v>2024</v>
      </c>
      <c r="E1191" s="211" t="s">
        <v>6</v>
      </c>
      <c r="F1191" s="84">
        <v>1</v>
      </c>
      <c r="G1191" s="133">
        <v>15</v>
      </c>
      <c r="H1191" s="212">
        <v>37.596229999999998</v>
      </c>
    </row>
    <row r="1192" spans="1:8" s="2" customFormat="1" ht="31.5" hidden="1" outlineLevel="1" x14ac:dyDescent="0.25">
      <c r="A1192" s="135"/>
      <c r="B1192" s="84" t="s">
        <v>568</v>
      </c>
      <c r="C1192" s="104" t="s">
        <v>593</v>
      </c>
      <c r="D1192" s="135">
        <v>2024</v>
      </c>
      <c r="E1192" s="211" t="s">
        <v>6</v>
      </c>
      <c r="F1192" s="84">
        <v>1</v>
      </c>
      <c r="G1192" s="133">
        <v>15</v>
      </c>
      <c r="H1192" s="212">
        <v>52.605739999999997</v>
      </c>
    </row>
    <row r="1193" spans="1:8" s="2" customFormat="1" ht="31.5" hidden="1" outlineLevel="1" x14ac:dyDescent="0.25">
      <c r="A1193" s="135"/>
      <c r="B1193" s="84" t="s">
        <v>568</v>
      </c>
      <c r="C1193" s="104" t="s">
        <v>594</v>
      </c>
      <c r="D1193" s="135">
        <v>2024</v>
      </c>
      <c r="E1193" s="211" t="s">
        <v>6</v>
      </c>
      <c r="F1193" s="84">
        <v>1</v>
      </c>
      <c r="G1193" s="133">
        <v>15</v>
      </c>
      <c r="H1193" s="212">
        <v>29.318300000000001</v>
      </c>
    </row>
    <row r="1194" spans="1:8" s="2" customFormat="1" ht="31.5" hidden="1" outlineLevel="1" x14ac:dyDescent="0.25">
      <c r="A1194" s="135"/>
      <c r="B1194" s="84" t="s">
        <v>568</v>
      </c>
      <c r="C1194" s="104" t="s">
        <v>595</v>
      </c>
      <c r="D1194" s="135">
        <v>2024</v>
      </c>
      <c r="E1194" s="211" t="s">
        <v>6</v>
      </c>
      <c r="F1194" s="84">
        <v>1</v>
      </c>
      <c r="G1194" s="133">
        <v>15</v>
      </c>
      <c r="H1194" s="212">
        <v>33.194510000000001</v>
      </c>
    </row>
    <row r="1195" spans="1:8" s="2" customFormat="1" ht="31.5" hidden="1" outlineLevel="1" x14ac:dyDescent="0.25">
      <c r="A1195" s="135"/>
      <c r="B1195" s="84" t="s">
        <v>568</v>
      </c>
      <c r="C1195" s="104" t="s">
        <v>596</v>
      </c>
      <c r="D1195" s="135">
        <v>2024</v>
      </c>
      <c r="E1195" s="211" t="s">
        <v>6</v>
      </c>
      <c r="F1195" s="84">
        <v>1</v>
      </c>
      <c r="G1195" s="133">
        <v>15</v>
      </c>
      <c r="H1195" s="212">
        <v>38.309980000000003</v>
      </c>
    </row>
    <row r="1196" spans="1:8" s="2" customFormat="1" ht="31.5" hidden="1" outlineLevel="1" x14ac:dyDescent="0.25">
      <c r="A1196" s="135"/>
      <c r="B1196" s="84" t="s">
        <v>568</v>
      </c>
      <c r="C1196" s="104" t="s">
        <v>597</v>
      </c>
      <c r="D1196" s="135">
        <v>2024</v>
      </c>
      <c r="E1196" s="211" t="s">
        <v>6</v>
      </c>
      <c r="F1196" s="84">
        <v>1</v>
      </c>
      <c r="G1196" s="133">
        <v>15</v>
      </c>
      <c r="H1196" s="212">
        <v>33.453420000000001</v>
      </c>
    </row>
    <row r="1197" spans="1:8" s="2" customFormat="1" ht="31.5" hidden="1" outlineLevel="1" x14ac:dyDescent="0.25">
      <c r="A1197" s="135"/>
      <c r="B1197" s="84" t="s">
        <v>568</v>
      </c>
      <c r="C1197" s="104" t="s">
        <v>598</v>
      </c>
      <c r="D1197" s="135">
        <v>2024</v>
      </c>
      <c r="E1197" s="211" t="s">
        <v>6</v>
      </c>
      <c r="F1197" s="84">
        <v>1</v>
      </c>
      <c r="G1197" s="133">
        <v>10</v>
      </c>
      <c r="H1197" s="212">
        <v>23.27927</v>
      </c>
    </row>
    <row r="1198" spans="1:8" s="2" customFormat="1" ht="31.5" hidden="1" outlineLevel="1" x14ac:dyDescent="0.25">
      <c r="A1198" s="135"/>
      <c r="B1198" s="84" t="s">
        <v>568</v>
      </c>
      <c r="C1198" s="104" t="s">
        <v>599</v>
      </c>
      <c r="D1198" s="135">
        <v>2024</v>
      </c>
      <c r="E1198" s="211" t="s">
        <v>6</v>
      </c>
      <c r="F1198" s="84">
        <v>1</v>
      </c>
      <c r="G1198" s="133">
        <v>10</v>
      </c>
      <c r="H1198" s="212">
        <v>37.02093</v>
      </c>
    </row>
    <row r="1199" spans="1:8" s="2" customFormat="1" ht="31.5" hidden="1" outlineLevel="1" x14ac:dyDescent="0.25">
      <c r="A1199" s="135"/>
      <c r="B1199" s="84" t="s">
        <v>568</v>
      </c>
      <c r="C1199" s="104" t="s">
        <v>600</v>
      </c>
      <c r="D1199" s="135">
        <v>2024</v>
      </c>
      <c r="E1199" s="211" t="s">
        <v>6</v>
      </c>
      <c r="F1199" s="84">
        <v>1</v>
      </c>
      <c r="G1199" s="133">
        <v>15</v>
      </c>
      <c r="H1199" s="212">
        <v>28.519279999999998</v>
      </c>
    </row>
    <row r="1200" spans="1:8" s="2" customFormat="1" ht="31.5" hidden="1" outlineLevel="1" x14ac:dyDescent="0.25">
      <c r="A1200" s="135"/>
      <c r="B1200" s="84" t="s">
        <v>568</v>
      </c>
      <c r="C1200" s="104" t="s">
        <v>601</v>
      </c>
      <c r="D1200" s="135">
        <v>2024</v>
      </c>
      <c r="E1200" s="211" t="s">
        <v>6</v>
      </c>
      <c r="F1200" s="84">
        <v>1</v>
      </c>
      <c r="G1200" s="133">
        <v>15</v>
      </c>
      <c r="H1200" s="212">
        <v>29.365659999999998</v>
      </c>
    </row>
    <row r="1201" spans="1:8" s="2" customFormat="1" ht="15.75" hidden="1" outlineLevel="1" x14ac:dyDescent="0.25">
      <c r="A1201" s="135"/>
      <c r="B1201" s="84" t="s">
        <v>568</v>
      </c>
      <c r="C1201" s="104" t="s">
        <v>602</v>
      </c>
      <c r="D1201" s="135">
        <v>2024</v>
      </c>
      <c r="E1201" s="211" t="s">
        <v>6</v>
      </c>
      <c r="F1201" s="84">
        <v>1</v>
      </c>
      <c r="G1201" s="133">
        <v>15</v>
      </c>
      <c r="H1201" s="212">
        <v>34.710180000000001</v>
      </c>
    </row>
    <row r="1202" spans="1:8" s="2" customFormat="1" ht="31.5" hidden="1" outlineLevel="1" x14ac:dyDescent="0.25">
      <c r="A1202" s="135"/>
      <c r="B1202" s="84" t="s">
        <v>568</v>
      </c>
      <c r="C1202" s="104" t="s">
        <v>603</v>
      </c>
      <c r="D1202" s="135">
        <v>2024</v>
      </c>
      <c r="E1202" s="211" t="s">
        <v>6</v>
      </c>
      <c r="F1202" s="84">
        <v>1</v>
      </c>
      <c r="G1202" s="133">
        <v>15</v>
      </c>
      <c r="H1202" s="212">
        <v>40.65795</v>
      </c>
    </row>
    <row r="1203" spans="1:8" s="2" customFormat="1" ht="31.5" hidden="1" outlineLevel="1" x14ac:dyDescent="0.25">
      <c r="A1203" s="135"/>
      <c r="B1203" s="84" t="s">
        <v>568</v>
      </c>
      <c r="C1203" s="104" t="s">
        <v>604</v>
      </c>
      <c r="D1203" s="135">
        <v>2024</v>
      </c>
      <c r="E1203" s="211" t="s">
        <v>6</v>
      </c>
      <c r="F1203" s="84">
        <v>1</v>
      </c>
      <c r="G1203" s="133">
        <v>5</v>
      </c>
      <c r="H1203" s="212">
        <v>36.561990000000002</v>
      </c>
    </row>
    <row r="1204" spans="1:8" s="2" customFormat="1" ht="31.5" hidden="1" outlineLevel="1" x14ac:dyDescent="0.25">
      <c r="A1204" s="135"/>
      <c r="B1204" s="84" t="s">
        <v>568</v>
      </c>
      <c r="C1204" s="104" t="s">
        <v>605</v>
      </c>
      <c r="D1204" s="135">
        <v>2024</v>
      </c>
      <c r="E1204" s="211" t="s">
        <v>6</v>
      </c>
      <c r="F1204" s="84">
        <v>1</v>
      </c>
      <c r="G1204" s="133">
        <v>15</v>
      </c>
      <c r="H1204" s="212">
        <v>31.095669999999998</v>
      </c>
    </row>
    <row r="1205" spans="1:8" s="2" customFormat="1" ht="31.5" hidden="1" outlineLevel="1" x14ac:dyDescent="0.25">
      <c r="A1205" s="135"/>
      <c r="B1205" s="84" t="s">
        <v>568</v>
      </c>
      <c r="C1205" s="104" t="s">
        <v>606</v>
      </c>
      <c r="D1205" s="135">
        <v>2024</v>
      </c>
      <c r="E1205" s="211" t="s">
        <v>6</v>
      </c>
      <c r="F1205" s="84">
        <v>1</v>
      </c>
      <c r="G1205" s="133">
        <v>3</v>
      </c>
      <c r="H1205" s="212">
        <v>42.564770000000003</v>
      </c>
    </row>
    <row r="1206" spans="1:8" s="2" customFormat="1" ht="31.5" hidden="1" outlineLevel="1" x14ac:dyDescent="0.25">
      <c r="A1206" s="135"/>
      <c r="B1206" s="84" t="s">
        <v>568</v>
      </c>
      <c r="C1206" s="104" t="s">
        <v>607</v>
      </c>
      <c r="D1206" s="135">
        <v>2024</v>
      </c>
      <c r="E1206" s="211" t="s">
        <v>6</v>
      </c>
      <c r="F1206" s="84">
        <v>1</v>
      </c>
      <c r="G1206" s="133">
        <v>15</v>
      </c>
      <c r="H1206" s="212">
        <v>31.851120000000002</v>
      </c>
    </row>
    <row r="1207" spans="1:8" s="2" customFormat="1" ht="31.5" hidden="1" outlineLevel="1" x14ac:dyDescent="0.25">
      <c r="A1207" s="135"/>
      <c r="B1207" s="84" t="s">
        <v>568</v>
      </c>
      <c r="C1207" s="104" t="s">
        <v>608</v>
      </c>
      <c r="D1207" s="135">
        <v>2024</v>
      </c>
      <c r="E1207" s="211" t="s">
        <v>6</v>
      </c>
      <c r="F1207" s="84">
        <v>1</v>
      </c>
      <c r="G1207" s="133">
        <v>15</v>
      </c>
      <c r="H1207" s="212">
        <v>51.057699999999997</v>
      </c>
    </row>
    <row r="1208" spans="1:8" s="2" customFormat="1" ht="31.5" hidden="1" outlineLevel="1" x14ac:dyDescent="0.25">
      <c r="A1208" s="135"/>
      <c r="B1208" s="84" t="s">
        <v>568</v>
      </c>
      <c r="C1208" s="104" t="s">
        <v>609</v>
      </c>
      <c r="D1208" s="135">
        <v>2024</v>
      </c>
      <c r="E1208" s="211" t="s">
        <v>6</v>
      </c>
      <c r="F1208" s="84">
        <v>1</v>
      </c>
      <c r="G1208" s="133">
        <v>15</v>
      </c>
      <c r="H1208" s="212">
        <v>30.78575</v>
      </c>
    </row>
    <row r="1209" spans="1:8" s="2" customFormat="1" ht="31.5" hidden="1" outlineLevel="1" x14ac:dyDescent="0.25">
      <c r="A1209" s="135"/>
      <c r="B1209" s="84" t="s">
        <v>568</v>
      </c>
      <c r="C1209" s="104" t="s">
        <v>610</v>
      </c>
      <c r="D1209" s="135">
        <v>2024</v>
      </c>
      <c r="E1209" s="211" t="s">
        <v>6</v>
      </c>
      <c r="F1209" s="84">
        <v>1</v>
      </c>
      <c r="G1209" s="133">
        <v>10</v>
      </c>
      <c r="H1209" s="212">
        <v>41.205449999999999</v>
      </c>
    </row>
    <row r="1210" spans="1:8" s="2" customFormat="1" ht="31.5" hidden="1" outlineLevel="1" x14ac:dyDescent="0.25">
      <c r="A1210" s="135"/>
      <c r="B1210" s="84" t="s">
        <v>568</v>
      </c>
      <c r="C1210" s="104" t="s">
        <v>611</v>
      </c>
      <c r="D1210" s="135">
        <v>2024</v>
      </c>
      <c r="E1210" s="211" t="s">
        <v>6</v>
      </c>
      <c r="F1210" s="84">
        <v>1</v>
      </c>
      <c r="G1210" s="133">
        <v>15</v>
      </c>
      <c r="H1210" s="212">
        <v>30.734269999999999</v>
      </c>
    </row>
    <row r="1211" spans="1:8" s="2" customFormat="1" ht="31.5" hidden="1" outlineLevel="1" x14ac:dyDescent="0.25">
      <c r="A1211" s="135"/>
      <c r="B1211" s="84" t="s">
        <v>568</v>
      </c>
      <c r="C1211" s="104" t="s">
        <v>612</v>
      </c>
      <c r="D1211" s="135">
        <v>2024</v>
      </c>
      <c r="E1211" s="211" t="s">
        <v>6</v>
      </c>
      <c r="F1211" s="84">
        <v>1</v>
      </c>
      <c r="G1211" s="133">
        <v>15</v>
      </c>
      <c r="H1211" s="212">
        <v>25.953890000000001</v>
      </c>
    </row>
    <row r="1212" spans="1:8" s="2" customFormat="1" ht="31.5" hidden="1" outlineLevel="1" x14ac:dyDescent="0.25">
      <c r="A1212" s="135"/>
      <c r="B1212" s="84" t="s">
        <v>568</v>
      </c>
      <c r="C1212" s="104" t="s">
        <v>613</v>
      </c>
      <c r="D1212" s="135">
        <v>2024</v>
      </c>
      <c r="E1212" s="211" t="s">
        <v>6</v>
      </c>
      <c r="F1212" s="84">
        <v>1</v>
      </c>
      <c r="G1212" s="133">
        <v>15</v>
      </c>
      <c r="H1212" s="212">
        <v>32.389519999999997</v>
      </c>
    </row>
    <row r="1213" spans="1:8" s="2" customFormat="1" ht="31.5" hidden="1" outlineLevel="1" x14ac:dyDescent="0.25">
      <c r="A1213" s="135"/>
      <c r="B1213" s="84" t="s">
        <v>568</v>
      </c>
      <c r="C1213" s="104" t="s">
        <v>614</v>
      </c>
      <c r="D1213" s="135">
        <v>2024</v>
      </c>
      <c r="E1213" s="211" t="s">
        <v>6</v>
      </c>
      <c r="F1213" s="84">
        <v>1</v>
      </c>
      <c r="G1213" s="133">
        <v>15</v>
      </c>
      <c r="H1213" s="212">
        <v>31.646850000000001</v>
      </c>
    </row>
    <row r="1214" spans="1:8" s="2" customFormat="1" ht="31.5" hidden="1" outlineLevel="1" x14ac:dyDescent="0.25">
      <c r="A1214" s="135"/>
      <c r="B1214" s="84" t="s">
        <v>568</v>
      </c>
      <c r="C1214" s="104" t="s">
        <v>615</v>
      </c>
      <c r="D1214" s="135">
        <v>2024</v>
      </c>
      <c r="E1214" s="211" t="s">
        <v>6</v>
      </c>
      <c r="F1214" s="84">
        <v>1</v>
      </c>
      <c r="G1214" s="133">
        <v>15</v>
      </c>
      <c r="H1214" s="212">
        <v>35.251460000000002</v>
      </c>
    </row>
    <row r="1215" spans="1:8" s="2" customFormat="1" ht="31.5" hidden="1" outlineLevel="1" x14ac:dyDescent="0.25">
      <c r="A1215" s="135"/>
      <c r="B1215" s="84" t="s">
        <v>568</v>
      </c>
      <c r="C1215" s="104" t="s">
        <v>616</v>
      </c>
      <c r="D1215" s="135">
        <v>2024</v>
      </c>
      <c r="E1215" s="211" t="s">
        <v>6</v>
      </c>
      <c r="F1215" s="84">
        <v>1</v>
      </c>
      <c r="G1215" s="133">
        <v>15</v>
      </c>
      <c r="H1215" s="212">
        <v>31.159009999999999</v>
      </c>
    </row>
    <row r="1216" spans="1:8" s="2" customFormat="1" ht="31.5" hidden="1" outlineLevel="1" x14ac:dyDescent="0.25">
      <c r="A1216" s="135"/>
      <c r="B1216" s="84" t="s">
        <v>568</v>
      </c>
      <c r="C1216" s="104" t="s">
        <v>617</v>
      </c>
      <c r="D1216" s="135">
        <v>2024</v>
      </c>
      <c r="E1216" s="211" t="s">
        <v>6</v>
      </c>
      <c r="F1216" s="84">
        <v>1</v>
      </c>
      <c r="G1216" s="133">
        <v>15</v>
      </c>
      <c r="H1216" s="212">
        <v>26.780139999999999</v>
      </c>
    </row>
    <row r="1217" spans="1:8" s="2" customFormat="1" ht="31.5" hidden="1" outlineLevel="1" x14ac:dyDescent="0.25">
      <c r="A1217" s="135"/>
      <c r="B1217" s="84" t="s">
        <v>568</v>
      </c>
      <c r="C1217" s="104" t="s">
        <v>618</v>
      </c>
      <c r="D1217" s="135">
        <v>2024</v>
      </c>
      <c r="E1217" s="211" t="s">
        <v>6</v>
      </c>
      <c r="F1217" s="84">
        <v>1</v>
      </c>
      <c r="G1217" s="133">
        <v>15</v>
      </c>
      <c r="H1217" s="212">
        <v>36.599620000000002</v>
      </c>
    </row>
    <row r="1218" spans="1:8" s="2" customFormat="1" ht="31.5" hidden="1" outlineLevel="1" x14ac:dyDescent="0.25">
      <c r="A1218" s="135"/>
      <c r="B1218" s="84" t="s">
        <v>568</v>
      </c>
      <c r="C1218" s="104" t="s">
        <v>619</v>
      </c>
      <c r="D1218" s="135">
        <v>2024</v>
      </c>
      <c r="E1218" s="211" t="s">
        <v>6</v>
      </c>
      <c r="F1218" s="84">
        <v>1</v>
      </c>
      <c r="G1218" s="133">
        <v>15</v>
      </c>
      <c r="H1218" s="212">
        <v>27.67567</v>
      </c>
    </row>
    <row r="1219" spans="1:8" s="2" customFormat="1" ht="31.5" hidden="1" outlineLevel="1" x14ac:dyDescent="0.25">
      <c r="A1219" s="135"/>
      <c r="B1219" s="84" t="s">
        <v>568</v>
      </c>
      <c r="C1219" s="104" t="s">
        <v>620</v>
      </c>
      <c r="D1219" s="135">
        <v>2024</v>
      </c>
      <c r="E1219" s="211" t="s">
        <v>6</v>
      </c>
      <c r="F1219" s="84">
        <v>1</v>
      </c>
      <c r="G1219" s="133">
        <v>15</v>
      </c>
      <c r="H1219" s="212">
        <v>27.870039999999999</v>
      </c>
    </row>
    <row r="1220" spans="1:8" s="2" customFormat="1" ht="31.5" hidden="1" outlineLevel="1" x14ac:dyDescent="0.25">
      <c r="A1220" s="135"/>
      <c r="B1220" s="84" t="s">
        <v>568</v>
      </c>
      <c r="C1220" s="104" t="s">
        <v>621</v>
      </c>
      <c r="D1220" s="135">
        <v>2024</v>
      </c>
      <c r="E1220" s="211" t="s">
        <v>6</v>
      </c>
      <c r="F1220" s="84">
        <v>1</v>
      </c>
      <c r="G1220" s="133">
        <v>5</v>
      </c>
      <c r="H1220" s="212">
        <v>28.130880000000001</v>
      </c>
    </row>
    <row r="1221" spans="1:8" s="2" customFormat="1" ht="31.5" hidden="1" outlineLevel="1" x14ac:dyDescent="0.25">
      <c r="A1221" s="135"/>
      <c r="B1221" s="84" t="s">
        <v>568</v>
      </c>
      <c r="C1221" s="104" t="s">
        <v>622</v>
      </c>
      <c r="D1221" s="135">
        <v>2024</v>
      </c>
      <c r="E1221" s="211" t="s">
        <v>6</v>
      </c>
      <c r="F1221" s="84">
        <v>1</v>
      </c>
      <c r="G1221" s="133">
        <v>1</v>
      </c>
      <c r="H1221" s="212">
        <v>42.460839999999997</v>
      </c>
    </row>
    <row r="1222" spans="1:8" s="2" customFormat="1" ht="31.5" hidden="1" outlineLevel="1" x14ac:dyDescent="0.25">
      <c r="A1222" s="135"/>
      <c r="B1222" s="84" t="s">
        <v>568</v>
      </c>
      <c r="C1222" s="104" t="s">
        <v>623</v>
      </c>
      <c r="D1222" s="135">
        <v>2024</v>
      </c>
      <c r="E1222" s="211" t="s">
        <v>6</v>
      </c>
      <c r="F1222" s="84">
        <v>1</v>
      </c>
      <c r="G1222" s="133">
        <v>15</v>
      </c>
      <c r="H1222" s="212">
        <v>35.027000000000001</v>
      </c>
    </row>
    <row r="1223" spans="1:8" s="2" customFormat="1" ht="31.5" hidden="1" outlineLevel="1" x14ac:dyDescent="0.25">
      <c r="A1223" s="135"/>
      <c r="B1223" s="84" t="s">
        <v>568</v>
      </c>
      <c r="C1223" s="104" t="s">
        <v>624</v>
      </c>
      <c r="D1223" s="135">
        <v>2024</v>
      </c>
      <c r="E1223" s="211" t="s">
        <v>6</v>
      </c>
      <c r="F1223" s="84">
        <v>1</v>
      </c>
      <c r="G1223" s="133">
        <v>15</v>
      </c>
      <c r="H1223" s="212">
        <v>28.720590000000001</v>
      </c>
    </row>
    <row r="1224" spans="1:8" s="2" customFormat="1" ht="31.5" hidden="1" outlineLevel="1" x14ac:dyDescent="0.25">
      <c r="A1224" s="135"/>
      <c r="B1224" s="84" t="s">
        <v>568</v>
      </c>
      <c r="C1224" s="104" t="s">
        <v>625</v>
      </c>
      <c r="D1224" s="135">
        <v>2024</v>
      </c>
      <c r="E1224" s="211" t="s">
        <v>6</v>
      </c>
      <c r="F1224" s="84">
        <v>1</v>
      </c>
      <c r="G1224" s="133">
        <v>15</v>
      </c>
      <c r="H1224" s="212">
        <v>26.6585</v>
      </c>
    </row>
    <row r="1225" spans="1:8" s="2" customFormat="1" ht="31.5" hidden="1" outlineLevel="1" x14ac:dyDescent="0.25">
      <c r="A1225" s="135"/>
      <c r="B1225" s="84" t="s">
        <v>568</v>
      </c>
      <c r="C1225" s="104" t="s">
        <v>626</v>
      </c>
      <c r="D1225" s="135">
        <v>2024</v>
      </c>
      <c r="E1225" s="211" t="s">
        <v>6</v>
      </c>
      <c r="F1225" s="84">
        <v>1</v>
      </c>
      <c r="G1225" s="133">
        <v>1</v>
      </c>
      <c r="H1225" s="212">
        <v>37.693930000000002</v>
      </c>
    </row>
    <row r="1226" spans="1:8" s="2" customFormat="1" ht="31.5" hidden="1" outlineLevel="1" x14ac:dyDescent="0.25">
      <c r="A1226" s="135"/>
      <c r="B1226" s="84" t="s">
        <v>568</v>
      </c>
      <c r="C1226" s="104" t="s">
        <v>627</v>
      </c>
      <c r="D1226" s="135">
        <v>2024</v>
      </c>
      <c r="E1226" s="211" t="s">
        <v>6</v>
      </c>
      <c r="F1226" s="84">
        <v>1</v>
      </c>
      <c r="G1226" s="133">
        <v>15</v>
      </c>
      <c r="H1226" s="212">
        <v>25.741199999999999</v>
      </c>
    </row>
    <row r="1227" spans="1:8" s="2" customFormat="1" ht="31.5" hidden="1" outlineLevel="1" x14ac:dyDescent="0.25">
      <c r="A1227" s="135"/>
      <c r="B1227" s="84" t="s">
        <v>568</v>
      </c>
      <c r="C1227" s="104" t="s">
        <v>628</v>
      </c>
      <c r="D1227" s="135">
        <v>2024</v>
      </c>
      <c r="E1227" s="211" t="s">
        <v>6</v>
      </c>
      <c r="F1227" s="84">
        <v>1</v>
      </c>
      <c r="G1227" s="133">
        <v>10</v>
      </c>
      <c r="H1227" s="212">
        <v>41.41713</v>
      </c>
    </row>
    <row r="1228" spans="1:8" s="2" customFormat="1" ht="31.5" hidden="1" outlineLevel="1" x14ac:dyDescent="0.25">
      <c r="A1228" s="135"/>
      <c r="B1228" s="84" t="s">
        <v>568</v>
      </c>
      <c r="C1228" s="104" t="s">
        <v>629</v>
      </c>
      <c r="D1228" s="135">
        <v>2024</v>
      </c>
      <c r="E1228" s="211" t="s">
        <v>6</v>
      </c>
      <c r="F1228" s="84">
        <v>1</v>
      </c>
      <c r="G1228" s="133">
        <v>15</v>
      </c>
      <c r="H1228" s="212">
        <v>34.22146</v>
      </c>
    </row>
    <row r="1229" spans="1:8" s="2" customFormat="1" ht="31.5" hidden="1" outlineLevel="1" x14ac:dyDescent="0.25">
      <c r="A1229" s="135"/>
      <c r="B1229" s="84" t="s">
        <v>568</v>
      </c>
      <c r="C1229" s="104" t="s">
        <v>630</v>
      </c>
      <c r="D1229" s="135">
        <v>2024</v>
      </c>
      <c r="E1229" s="211" t="s">
        <v>6</v>
      </c>
      <c r="F1229" s="84">
        <v>1</v>
      </c>
      <c r="G1229" s="133">
        <v>15</v>
      </c>
      <c r="H1229" s="212">
        <v>53.697159999999997</v>
      </c>
    </row>
    <row r="1230" spans="1:8" s="2" customFormat="1" ht="31.5" hidden="1" outlineLevel="1" x14ac:dyDescent="0.25">
      <c r="A1230" s="135"/>
      <c r="B1230" s="84" t="s">
        <v>568</v>
      </c>
      <c r="C1230" s="104" t="s">
        <v>631</v>
      </c>
      <c r="D1230" s="135">
        <v>2024</v>
      </c>
      <c r="E1230" s="211" t="s">
        <v>6</v>
      </c>
      <c r="F1230" s="84">
        <v>1</v>
      </c>
      <c r="G1230" s="133">
        <v>1</v>
      </c>
      <c r="H1230" s="212">
        <v>33.11421</v>
      </c>
    </row>
    <row r="1231" spans="1:8" s="2" customFormat="1" ht="31.5" hidden="1" outlineLevel="1" x14ac:dyDescent="0.25">
      <c r="A1231" s="135"/>
      <c r="B1231" s="84" t="s">
        <v>568</v>
      </c>
      <c r="C1231" s="104" t="s">
        <v>632</v>
      </c>
      <c r="D1231" s="135">
        <v>2024</v>
      </c>
      <c r="E1231" s="211" t="s">
        <v>6</v>
      </c>
      <c r="F1231" s="84">
        <v>1</v>
      </c>
      <c r="G1231" s="133">
        <v>15</v>
      </c>
      <c r="H1231" s="212">
        <v>48.073709999999998</v>
      </c>
    </row>
    <row r="1232" spans="1:8" s="2" customFormat="1" ht="31.5" hidden="1" outlineLevel="1" x14ac:dyDescent="0.25">
      <c r="A1232" s="135"/>
      <c r="B1232" s="84" t="s">
        <v>568</v>
      </c>
      <c r="C1232" s="104" t="s">
        <v>633</v>
      </c>
      <c r="D1232" s="135">
        <v>2024</v>
      </c>
      <c r="E1232" s="211" t="s">
        <v>6</v>
      </c>
      <c r="F1232" s="84">
        <v>1</v>
      </c>
      <c r="G1232" s="133">
        <v>15</v>
      </c>
      <c r="H1232" s="212">
        <v>30.973320000000001</v>
      </c>
    </row>
    <row r="1233" spans="1:8" s="2" customFormat="1" ht="31.5" hidden="1" outlineLevel="1" x14ac:dyDescent="0.25">
      <c r="A1233" s="135"/>
      <c r="B1233" s="84" t="s">
        <v>568</v>
      </c>
      <c r="C1233" s="104" t="s">
        <v>634</v>
      </c>
      <c r="D1233" s="135">
        <v>2024</v>
      </c>
      <c r="E1233" s="211" t="s">
        <v>6</v>
      </c>
      <c r="F1233" s="84">
        <v>1</v>
      </c>
      <c r="G1233" s="133">
        <v>15</v>
      </c>
      <c r="H1233" s="212">
        <v>37.985259999999997</v>
      </c>
    </row>
    <row r="1234" spans="1:8" s="2" customFormat="1" ht="31.5" hidden="1" outlineLevel="1" x14ac:dyDescent="0.25">
      <c r="A1234" s="135"/>
      <c r="B1234" s="84" t="s">
        <v>568</v>
      </c>
      <c r="C1234" s="104" t="s">
        <v>635</v>
      </c>
      <c r="D1234" s="135">
        <v>2024</v>
      </c>
      <c r="E1234" s="211" t="s">
        <v>6</v>
      </c>
      <c r="F1234" s="84">
        <v>1</v>
      </c>
      <c r="G1234" s="133">
        <v>15</v>
      </c>
      <c r="H1234" s="212">
        <v>34.128790000000002</v>
      </c>
    </row>
    <row r="1235" spans="1:8" s="2" customFormat="1" ht="31.5" hidden="1" outlineLevel="1" x14ac:dyDescent="0.25">
      <c r="A1235" s="135"/>
      <c r="B1235" s="84" t="s">
        <v>568</v>
      </c>
      <c r="C1235" s="104" t="s">
        <v>636</v>
      </c>
      <c r="D1235" s="135">
        <v>2024</v>
      </c>
      <c r="E1235" s="211" t="s">
        <v>6</v>
      </c>
      <c r="F1235" s="84">
        <v>1</v>
      </c>
      <c r="G1235" s="133">
        <v>15</v>
      </c>
      <c r="H1235" s="212">
        <v>36.67577</v>
      </c>
    </row>
    <row r="1236" spans="1:8" s="2" customFormat="1" ht="31.5" hidden="1" outlineLevel="1" x14ac:dyDescent="0.25">
      <c r="A1236" s="135"/>
      <c r="B1236" s="84" t="s">
        <v>568</v>
      </c>
      <c r="C1236" s="104" t="s">
        <v>637</v>
      </c>
      <c r="D1236" s="135">
        <v>2024</v>
      </c>
      <c r="E1236" s="211" t="s">
        <v>6</v>
      </c>
      <c r="F1236" s="84">
        <v>1</v>
      </c>
      <c r="G1236" s="133">
        <v>7</v>
      </c>
      <c r="H1236" s="212">
        <v>38.737389999999998</v>
      </c>
    </row>
    <row r="1237" spans="1:8" s="2" customFormat="1" ht="31.5" hidden="1" outlineLevel="1" x14ac:dyDescent="0.25">
      <c r="A1237" s="135"/>
      <c r="B1237" s="84" t="s">
        <v>568</v>
      </c>
      <c r="C1237" s="104" t="s">
        <v>638</v>
      </c>
      <c r="D1237" s="135">
        <v>2024</v>
      </c>
      <c r="E1237" s="211" t="s">
        <v>6</v>
      </c>
      <c r="F1237" s="84">
        <v>1</v>
      </c>
      <c r="G1237" s="133">
        <v>15</v>
      </c>
      <c r="H1237" s="212">
        <v>36.452449999999999</v>
      </c>
    </row>
    <row r="1238" spans="1:8" s="2" customFormat="1" ht="31.5" hidden="1" outlineLevel="1" x14ac:dyDescent="0.25">
      <c r="A1238" s="135"/>
      <c r="B1238" s="84" t="s">
        <v>568</v>
      </c>
      <c r="C1238" s="104" t="s">
        <v>639</v>
      </c>
      <c r="D1238" s="135">
        <v>2024</v>
      </c>
      <c r="E1238" s="211" t="s">
        <v>6</v>
      </c>
      <c r="F1238" s="84">
        <v>1</v>
      </c>
      <c r="G1238" s="133">
        <v>15</v>
      </c>
      <c r="H1238" s="212">
        <v>40.102209999999999</v>
      </c>
    </row>
    <row r="1239" spans="1:8" s="2" customFormat="1" ht="31.5" hidden="1" outlineLevel="1" x14ac:dyDescent="0.25">
      <c r="A1239" s="135"/>
      <c r="B1239" s="84" t="s">
        <v>568</v>
      </c>
      <c r="C1239" s="104" t="s">
        <v>640</v>
      </c>
      <c r="D1239" s="135">
        <v>2024</v>
      </c>
      <c r="E1239" s="211" t="s">
        <v>6</v>
      </c>
      <c r="F1239" s="84">
        <v>1</v>
      </c>
      <c r="G1239" s="133">
        <v>15</v>
      </c>
      <c r="H1239" s="212">
        <v>48.561250000000001</v>
      </c>
    </row>
    <row r="1240" spans="1:8" s="2" customFormat="1" ht="31.5" hidden="1" outlineLevel="1" x14ac:dyDescent="0.25">
      <c r="A1240" s="135"/>
      <c r="B1240" s="84" t="s">
        <v>568</v>
      </c>
      <c r="C1240" s="104" t="s">
        <v>641</v>
      </c>
      <c r="D1240" s="135">
        <v>2024</v>
      </c>
      <c r="E1240" s="211" t="s">
        <v>6</v>
      </c>
      <c r="F1240" s="84">
        <v>1</v>
      </c>
      <c r="G1240" s="133">
        <v>3</v>
      </c>
      <c r="H1240" s="212">
        <v>24.69605</v>
      </c>
    </row>
    <row r="1241" spans="1:8" s="2" customFormat="1" ht="31.5" hidden="1" outlineLevel="1" x14ac:dyDescent="0.25">
      <c r="A1241" s="135"/>
      <c r="B1241" s="84" t="s">
        <v>568</v>
      </c>
      <c r="C1241" s="104" t="s">
        <v>642</v>
      </c>
      <c r="D1241" s="135">
        <v>2024</v>
      </c>
      <c r="E1241" s="211" t="s">
        <v>6</v>
      </c>
      <c r="F1241" s="84">
        <v>1</v>
      </c>
      <c r="G1241" s="133">
        <v>10</v>
      </c>
      <c r="H1241" s="212">
        <v>44.381270000000001</v>
      </c>
    </row>
    <row r="1242" spans="1:8" s="2" customFormat="1" ht="31.5" hidden="1" outlineLevel="1" x14ac:dyDescent="0.25">
      <c r="A1242" s="135"/>
      <c r="B1242" s="84" t="s">
        <v>568</v>
      </c>
      <c r="C1242" s="104" t="s">
        <v>643</v>
      </c>
      <c r="D1242" s="135">
        <v>2024</v>
      </c>
      <c r="E1242" s="211" t="s">
        <v>6</v>
      </c>
      <c r="F1242" s="84">
        <v>1</v>
      </c>
      <c r="G1242" s="133">
        <v>1</v>
      </c>
      <c r="H1242" s="212">
        <v>41.422060000000002</v>
      </c>
    </row>
    <row r="1243" spans="1:8" s="2" customFormat="1" ht="31.5" hidden="1" outlineLevel="1" x14ac:dyDescent="0.25">
      <c r="A1243" s="135"/>
      <c r="B1243" s="84" t="s">
        <v>568</v>
      </c>
      <c r="C1243" s="104" t="s">
        <v>644</v>
      </c>
      <c r="D1243" s="135">
        <v>2024</v>
      </c>
      <c r="E1243" s="211" t="s">
        <v>6</v>
      </c>
      <c r="F1243" s="84">
        <v>1</v>
      </c>
      <c r="G1243" s="133">
        <v>15</v>
      </c>
      <c r="H1243" s="212">
        <v>35.726039999999998</v>
      </c>
    </row>
    <row r="1244" spans="1:8" s="2" customFormat="1" ht="31.5" hidden="1" outlineLevel="1" x14ac:dyDescent="0.25">
      <c r="A1244" s="135"/>
      <c r="B1244" s="84" t="s">
        <v>568</v>
      </c>
      <c r="C1244" s="104" t="s">
        <v>645</v>
      </c>
      <c r="D1244" s="135">
        <v>2024</v>
      </c>
      <c r="E1244" s="211" t="s">
        <v>6</v>
      </c>
      <c r="F1244" s="84">
        <v>1</v>
      </c>
      <c r="G1244" s="133">
        <v>3</v>
      </c>
      <c r="H1244" s="212">
        <v>33.663400000000003</v>
      </c>
    </row>
    <row r="1245" spans="1:8" s="2" customFormat="1" ht="31.5" hidden="1" outlineLevel="1" x14ac:dyDescent="0.25">
      <c r="A1245" s="135"/>
      <c r="B1245" s="84" t="s">
        <v>568</v>
      </c>
      <c r="C1245" s="104" t="s">
        <v>646</v>
      </c>
      <c r="D1245" s="135">
        <v>2024</v>
      </c>
      <c r="E1245" s="211" t="s">
        <v>6</v>
      </c>
      <c r="F1245" s="84">
        <v>1</v>
      </c>
      <c r="G1245" s="133">
        <v>15</v>
      </c>
      <c r="H1245" s="212">
        <v>30.413640000000001</v>
      </c>
    </row>
    <row r="1246" spans="1:8" s="2" customFormat="1" ht="31.5" hidden="1" outlineLevel="1" x14ac:dyDescent="0.25">
      <c r="A1246" s="135"/>
      <c r="B1246" s="84" t="s">
        <v>568</v>
      </c>
      <c r="C1246" s="104" t="s">
        <v>647</v>
      </c>
      <c r="D1246" s="135">
        <v>2024</v>
      </c>
      <c r="E1246" s="211" t="s">
        <v>6</v>
      </c>
      <c r="F1246" s="84">
        <v>1</v>
      </c>
      <c r="G1246" s="133">
        <v>15</v>
      </c>
      <c r="H1246" s="212">
        <v>36.244100000000003</v>
      </c>
    </row>
    <row r="1247" spans="1:8" s="2" customFormat="1" ht="31.5" hidden="1" outlineLevel="1" x14ac:dyDescent="0.25">
      <c r="A1247" s="135"/>
      <c r="B1247" s="84" t="s">
        <v>568</v>
      </c>
      <c r="C1247" s="104" t="s">
        <v>648</v>
      </c>
      <c r="D1247" s="135">
        <v>2024</v>
      </c>
      <c r="E1247" s="211" t="s">
        <v>6</v>
      </c>
      <c r="F1247" s="84">
        <v>1</v>
      </c>
      <c r="G1247" s="133">
        <v>15</v>
      </c>
      <c r="H1247" s="212">
        <v>37.811439999999997</v>
      </c>
    </row>
    <row r="1248" spans="1:8" s="2" customFormat="1" ht="31.5" hidden="1" outlineLevel="1" x14ac:dyDescent="0.25">
      <c r="A1248" s="135"/>
      <c r="B1248" s="84" t="s">
        <v>568</v>
      </c>
      <c r="C1248" s="104" t="s">
        <v>649</v>
      </c>
      <c r="D1248" s="135">
        <v>2024</v>
      </c>
      <c r="E1248" s="211" t="s">
        <v>6</v>
      </c>
      <c r="F1248" s="84">
        <v>1</v>
      </c>
      <c r="G1248" s="133">
        <v>15</v>
      </c>
      <c r="H1248" s="212">
        <v>27.480270000000001</v>
      </c>
    </row>
    <row r="1249" spans="1:8" s="2" customFormat="1" ht="31.5" hidden="1" outlineLevel="1" x14ac:dyDescent="0.25">
      <c r="A1249" s="135"/>
      <c r="B1249" s="84" t="s">
        <v>568</v>
      </c>
      <c r="C1249" s="104" t="s">
        <v>650</v>
      </c>
      <c r="D1249" s="135">
        <v>2024</v>
      </c>
      <c r="E1249" s="211" t="s">
        <v>6</v>
      </c>
      <c r="F1249" s="84">
        <v>1</v>
      </c>
      <c r="G1249" s="133">
        <v>15</v>
      </c>
      <c r="H1249" s="212">
        <v>30.039459999999998</v>
      </c>
    </row>
    <row r="1250" spans="1:8" s="2" customFormat="1" ht="31.5" hidden="1" outlineLevel="1" x14ac:dyDescent="0.25">
      <c r="A1250" s="135"/>
      <c r="B1250" s="84" t="s">
        <v>568</v>
      </c>
      <c r="C1250" s="104" t="s">
        <v>651</v>
      </c>
      <c r="D1250" s="135">
        <v>2024</v>
      </c>
      <c r="E1250" s="211" t="s">
        <v>6</v>
      </c>
      <c r="F1250" s="84">
        <v>1</v>
      </c>
      <c r="G1250" s="133">
        <v>15</v>
      </c>
      <c r="H1250" s="212">
        <v>36.306899999999999</v>
      </c>
    </row>
    <row r="1251" spans="1:8" s="2" customFormat="1" ht="31.5" hidden="1" outlineLevel="1" x14ac:dyDescent="0.25">
      <c r="A1251" s="135"/>
      <c r="B1251" s="84" t="s">
        <v>568</v>
      </c>
      <c r="C1251" s="104" t="s">
        <v>652</v>
      </c>
      <c r="D1251" s="135">
        <v>2024</v>
      </c>
      <c r="E1251" s="211" t="s">
        <v>6</v>
      </c>
      <c r="F1251" s="84">
        <v>1</v>
      </c>
      <c r="G1251" s="133">
        <v>15</v>
      </c>
      <c r="H1251" s="212">
        <v>36.43186</v>
      </c>
    </row>
    <row r="1252" spans="1:8" s="2" customFormat="1" ht="31.5" hidden="1" outlineLevel="1" x14ac:dyDescent="0.25">
      <c r="A1252" s="135"/>
      <c r="B1252" s="84" t="s">
        <v>568</v>
      </c>
      <c r="C1252" s="104" t="s">
        <v>653</v>
      </c>
      <c r="D1252" s="135">
        <v>2024</v>
      </c>
      <c r="E1252" s="211" t="s">
        <v>6</v>
      </c>
      <c r="F1252" s="84">
        <v>1</v>
      </c>
      <c r="G1252" s="133">
        <v>11</v>
      </c>
      <c r="H1252" s="212">
        <v>34.113419999999998</v>
      </c>
    </row>
    <row r="1253" spans="1:8" s="2" customFormat="1" ht="31.5" hidden="1" outlineLevel="1" x14ac:dyDescent="0.25">
      <c r="A1253" s="135"/>
      <c r="B1253" s="84" t="s">
        <v>568</v>
      </c>
      <c r="C1253" s="104" t="s">
        <v>654</v>
      </c>
      <c r="D1253" s="135">
        <v>2024</v>
      </c>
      <c r="E1253" s="211" t="s">
        <v>6</v>
      </c>
      <c r="F1253" s="84">
        <v>1</v>
      </c>
      <c r="G1253" s="133">
        <v>1</v>
      </c>
      <c r="H1253" s="212">
        <v>50.130470000000003</v>
      </c>
    </row>
    <row r="1254" spans="1:8" s="2" customFormat="1" ht="31.5" hidden="1" outlineLevel="1" x14ac:dyDescent="0.25">
      <c r="A1254" s="135"/>
      <c r="B1254" s="84" t="s">
        <v>568</v>
      </c>
      <c r="C1254" s="104" t="s">
        <v>655</v>
      </c>
      <c r="D1254" s="135">
        <v>2024</v>
      </c>
      <c r="E1254" s="211" t="s">
        <v>6</v>
      </c>
      <c r="F1254" s="84">
        <v>1</v>
      </c>
      <c r="G1254" s="133">
        <v>12</v>
      </c>
      <c r="H1254" s="212">
        <v>41.038899999999998</v>
      </c>
    </row>
    <row r="1255" spans="1:8" s="2" customFormat="1" ht="31.5" hidden="1" outlineLevel="1" x14ac:dyDescent="0.25">
      <c r="A1255" s="135"/>
      <c r="B1255" s="84" t="s">
        <v>568</v>
      </c>
      <c r="C1255" s="104" t="s">
        <v>656</v>
      </c>
      <c r="D1255" s="135">
        <v>2024</v>
      </c>
      <c r="E1255" s="211" t="s">
        <v>6</v>
      </c>
      <c r="F1255" s="84">
        <v>1</v>
      </c>
      <c r="G1255" s="133">
        <v>15</v>
      </c>
      <c r="H1255" s="212">
        <v>27.664020000000001</v>
      </c>
    </row>
    <row r="1256" spans="1:8" s="2" customFormat="1" ht="31.5" hidden="1" outlineLevel="1" x14ac:dyDescent="0.25">
      <c r="A1256" s="135"/>
      <c r="B1256" s="84" t="s">
        <v>568</v>
      </c>
      <c r="C1256" s="104" t="s">
        <v>657</v>
      </c>
      <c r="D1256" s="135">
        <v>2024</v>
      </c>
      <c r="E1256" s="211" t="s">
        <v>6</v>
      </c>
      <c r="F1256" s="84">
        <v>1</v>
      </c>
      <c r="G1256" s="133">
        <v>10</v>
      </c>
      <c r="H1256" s="212">
        <v>19.133610000000001</v>
      </c>
    </row>
    <row r="1257" spans="1:8" s="2" customFormat="1" ht="31.5" hidden="1" outlineLevel="1" x14ac:dyDescent="0.25">
      <c r="A1257" s="135"/>
      <c r="B1257" s="84" t="s">
        <v>568</v>
      </c>
      <c r="C1257" s="104" t="s">
        <v>658</v>
      </c>
      <c r="D1257" s="135">
        <v>2024</v>
      </c>
      <c r="E1257" s="211" t="s">
        <v>6</v>
      </c>
      <c r="F1257" s="84">
        <v>1</v>
      </c>
      <c r="G1257" s="133">
        <v>15</v>
      </c>
      <c r="H1257" s="212">
        <v>41.25329</v>
      </c>
    </row>
    <row r="1258" spans="1:8" s="2" customFormat="1" ht="31.5" hidden="1" outlineLevel="1" x14ac:dyDescent="0.25">
      <c r="A1258" s="135"/>
      <c r="B1258" s="84" t="s">
        <v>568</v>
      </c>
      <c r="C1258" s="104" t="s">
        <v>659</v>
      </c>
      <c r="D1258" s="135">
        <v>2024</v>
      </c>
      <c r="E1258" s="211" t="s">
        <v>6</v>
      </c>
      <c r="F1258" s="84">
        <v>1</v>
      </c>
      <c r="G1258" s="133">
        <v>15</v>
      </c>
      <c r="H1258" s="212">
        <v>49.812350000000002</v>
      </c>
    </row>
    <row r="1259" spans="1:8" s="2" customFormat="1" ht="31.5" hidden="1" outlineLevel="1" x14ac:dyDescent="0.25">
      <c r="A1259" s="135"/>
      <c r="B1259" s="84" t="s">
        <v>568</v>
      </c>
      <c r="C1259" s="104" t="s">
        <v>660</v>
      </c>
      <c r="D1259" s="135">
        <v>2024</v>
      </c>
      <c r="E1259" s="211" t="s">
        <v>6</v>
      </c>
      <c r="F1259" s="84">
        <v>1</v>
      </c>
      <c r="G1259" s="133">
        <v>15</v>
      </c>
      <c r="H1259" s="212">
        <v>47.023000000000003</v>
      </c>
    </row>
    <row r="1260" spans="1:8" s="2" customFormat="1" ht="31.5" hidden="1" outlineLevel="1" x14ac:dyDescent="0.25">
      <c r="A1260" s="135"/>
      <c r="B1260" s="84" t="s">
        <v>568</v>
      </c>
      <c r="C1260" s="104" t="s">
        <v>661</v>
      </c>
      <c r="D1260" s="135">
        <v>2024</v>
      </c>
      <c r="E1260" s="211" t="s">
        <v>6</v>
      </c>
      <c r="F1260" s="84">
        <v>1</v>
      </c>
      <c r="G1260" s="133">
        <v>15</v>
      </c>
      <c r="H1260" s="212">
        <v>19.327059999999999</v>
      </c>
    </row>
    <row r="1261" spans="1:8" s="2" customFormat="1" ht="31.5" hidden="1" outlineLevel="1" x14ac:dyDescent="0.25">
      <c r="A1261" s="135"/>
      <c r="B1261" s="84" t="s">
        <v>568</v>
      </c>
      <c r="C1261" s="104" t="s">
        <v>662</v>
      </c>
      <c r="D1261" s="135">
        <v>2024</v>
      </c>
      <c r="E1261" s="211" t="s">
        <v>6</v>
      </c>
      <c r="F1261" s="84">
        <v>1</v>
      </c>
      <c r="G1261" s="133">
        <v>15</v>
      </c>
      <c r="H1261" s="212">
        <v>38.92324</v>
      </c>
    </row>
    <row r="1262" spans="1:8" s="2" customFormat="1" ht="31.5" hidden="1" outlineLevel="1" x14ac:dyDescent="0.25">
      <c r="A1262" s="135"/>
      <c r="B1262" s="84" t="s">
        <v>568</v>
      </c>
      <c r="C1262" s="104" t="s">
        <v>663</v>
      </c>
      <c r="D1262" s="135">
        <v>2024</v>
      </c>
      <c r="E1262" s="211" t="s">
        <v>6</v>
      </c>
      <c r="F1262" s="84">
        <v>1</v>
      </c>
      <c r="G1262" s="133">
        <v>7</v>
      </c>
      <c r="H1262" s="212">
        <v>41.326120000000003</v>
      </c>
    </row>
    <row r="1263" spans="1:8" s="2" customFormat="1" ht="31.5" hidden="1" outlineLevel="1" x14ac:dyDescent="0.25">
      <c r="A1263" s="135"/>
      <c r="B1263" s="84" t="s">
        <v>568</v>
      </c>
      <c r="C1263" s="104" t="s">
        <v>664</v>
      </c>
      <c r="D1263" s="135">
        <v>2024</v>
      </c>
      <c r="E1263" s="211" t="s">
        <v>6</v>
      </c>
      <c r="F1263" s="84">
        <v>1</v>
      </c>
      <c r="G1263" s="133">
        <v>15</v>
      </c>
      <c r="H1263" s="212">
        <v>39.286819999999999</v>
      </c>
    </row>
    <row r="1264" spans="1:8" s="2" customFormat="1" ht="31.5" hidden="1" outlineLevel="1" x14ac:dyDescent="0.25">
      <c r="A1264" s="135"/>
      <c r="B1264" s="84" t="s">
        <v>568</v>
      </c>
      <c r="C1264" s="104" t="s">
        <v>665</v>
      </c>
      <c r="D1264" s="135">
        <v>2024</v>
      </c>
      <c r="E1264" s="211" t="s">
        <v>6</v>
      </c>
      <c r="F1264" s="84">
        <v>1</v>
      </c>
      <c r="G1264" s="133">
        <v>7</v>
      </c>
      <c r="H1264" s="212">
        <v>43.3675</v>
      </c>
    </row>
    <row r="1265" spans="1:8" s="2" customFormat="1" ht="31.5" hidden="1" outlineLevel="1" x14ac:dyDescent="0.25">
      <c r="A1265" s="135"/>
      <c r="B1265" s="84" t="s">
        <v>568</v>
      </c>
      <c r="C1265" s="104" t="s">
        <v>666</v>
      </c>
      <c r="D1265" s="135">
        <v>2024</v>
      </c>
      <c r="E1265" s="211" t="s">
        <v>6</v>
      </c>
      <c r="F1265" s="84">
        <v>1</v>
      </c>
      <c r="G1265" s="133">
        <v>15</v>
      </c>
      <c r="H1265" s="212">
        <v>22.932510000000001</v>
      </c>
    </row>
    <row r="1266" spans="1:8" s="2" customFormat="1" ht="31.5" hidden="1" outlineLevel="1" x14ac:dyDescent="0.25">
      <c r="A1266" s="135"/>
      <c r="B1266" s="84" t="s">
        <v>568</v>
      </c>
      <c r="C1266" s="104" t="s">
        <v>667</v>
      </c>
      <c r="D1266" s="135">
        <v>2024</v>
      </c>
      <c r="E1266" s="211" t="s">
        <v>6</v>
      </c>
      <c r="F1266" s="84">
        <v>1</v>
      </c>
      <c r="G1266" s="133">
        <v>5</v>
      </c>
      <c r="H1266" s="212">
        <v>39.241959999999999</v>
      </c>
    </row>
    <row r="1267" spans="1:8" s="2" customFormat="1" ht="31.5" hidden="1" outlineLevel="1" x14ac:dyDescent="0.25">
      <c r="A1267" s="135"/>
      <c r="B1267" s="84" t="s">
        <v>568</v>
      </c>
      <c r="C1267" s="104" t="s">
        <v>668</v>
      </c>
      <c r="D1267" s="135">
        <v>2024</v>
      </c>
      <c r="E1267" s="211" t="s">
        <v>6</v>
      </c>
      <c r="F1267" s="84">
        <v>1</v>
      </c>
      <c r="G1267" s="133">
        <v>15</v>
      </c>
      <c r="H1267" s="212">
        <v>44.296570000000003</v>
      </c>
    </row>
    <row r="1268" spans="1:8" s="2" customFormat="1" ht="31.5" hidden="1" outlineLevel="1" x14ac:dyDescent="0.25">
      <c r="A1268" s="135"/>
      <c r="B1268" s="84" t="s">
        <v>568</v>
      </c>
      <c r="C1268" s="104" t="s">
        <v>669</v>
      </c>
      <c r="D1268" s="135">
        <v>2024</v>
      </c>
      <c r="E1268" s="211" t="s">
        <v>6</v>
      </c>
      <c r="F1268" s="84">
        <v>1</v>
      </c>
      <c r="G1268" s="133">
        <v>15</v>
      </c>
      <c r="H1268" s="212">
        <v>41.878520000000002</v>
      </c>
    </row>
    <row r="1269" spans="1:8" s="2" customFormat="1" ht="31.5" hidden="1" outlineLevel="1" x14ac:dyDescent="0.25">
      <c r="A1269" s="135"/>
      <c r="B1269" s="84" t="s">
        <v>568</v>
      </c>
      <c r="C1269" s="104" t="s">
        <v>670</v>
      </c>
      <c r="D1269" s="135">
        <v>2024</v>
      </c>
      <c r="E1269" s="211" t="s">
        <v>6</v>
      </c>
      <c r="F1269" s="84">
        <v>1</v>
      </c>
      <c r="G1269" s="133">
        <v>15</v>
      </c>
      <c r="H1269" s="212">
        <v>30.445170000000001</v>
      </c>
    </row>
    <row r="1270" spans="1:8" s="2" customFormat="1" ht="31.5" hidden="1" outlineLevel="1" x14ac:dyDescent="0.25">
      <c r="A1270" s="135"/>
      <c r="B1270" s="84" t="s">
        <v>568</v>
      </c>
      <c r="C1270" s="104" t="s">
        <v>671</v>
      </c>
      <c r="D1270" s="135">
        <v>2024</v>
      </c>
      <c r="E1270" s="211" t="s">
        <v>6</v>
      </c>
      <c r="F1270" s="84">
        <v>1</v>
      </c>
      <c r="G1270" s="133">
        <v>15</v>
      </c>
      <c r="H1270" s="212">
        <v>37.632840000000002</v>
      </c>
    </row>
    <row r="1271" spans="1:8" s="2" customFormat="1" ht="31.5" hidden="1" outlineLevel="1" x14ac:dyDescent="0.25">
      <c r="A1271" s="135"/>
      <c r="B1271" s="84" t="s">
        <v>568</v>
      </c>
      <c r="C1271" s="104" t="s">
        <v>672</v>
      </c>
      <c r="D1271" s="135">
        <v>2024</v>
      </c>
      <c r="E1271" s="211" t="s">
        <v>6</v>
      </c>
      <c r="F1271" s="84">
        <v>1</v>
      </c>
      <c r="G1271" s="133">
        <v>15</v>
      </c>
      <c r="H1271" s="212">
        <v>40.152520000000003</v>
      </c>
    </row>
    <row r="1272" spans="1:8" s="2" customFormat="1" ht="31.5" hidden="1" outlineLevel="1" x14ac:dyDescent="0.25">
      <c r="A1272" s="135"/>
      <c r="B1272" s="84" t="s">
        <v>568</v>
      </c>
      <c r="C1272" s="104" t="s">
        <v>673</v>
      </c>
      <c r="D1272" s="135">
        <v>2024</v>
      </c>
      <c r="E1272" s="211" t="s">
        <v>6</v>
      </c>
      <c r="F1272" s="84">
        <v>1</v>
      </c>
      <c r="G1272" s="133">
        <v>3</v>
      </c>
      <c r="H1272" s="212">
        <v>38.019240000000003</v>
      </c>
    </row>
    <row r="1273" spans="1:8" s="2" customFormat="1" ht="31.5" hidden="1" outlineLevel="1" x14ac:dyDescent="0.25">
      <c r="A1273" s="135"/>
      <c r="B1273" s="84" t="s">
        <v>568</v>
      </c>
      <c r="C1273" s="104" t="s">
        <v>674</v>
      </c>
      <c r="D1273" s="135">
        <v>2024</v>
      </c>
      <c r="E1273" s="211" t="s">
        <v>6</v>
      </c>
      <c r="F1273" s="84">
        <v>1</v>
      </c>
      <c r="G1273" s="133">
        <v>15</v>
      </c>
      <c r="H1273" s="212">
        <v>25.10209</v>
      </c>
    </row>
    <row r="1274" spans="1:8" s="2" customFormat="1" ht="31.5" hidden="1" outlineLevel="1" x14ac:dyDescent="0.25">
      <c r="A1274" s="135"/>
      <c r="B1274" s="84" t="s">
        <v>568</v>
      </c>
      <c r="C1274" s="104" t="s">
        <v>675</v>
      </c>
      <c r="D1274" s="135">
        <v>2024</v>
      </c>
      <c r="E1274" s="211" t="s">
        <v>6</v>
      </c>
      <c r="F1274" s="84">
        <v>1</v>
      </c>
      <c r="G1274" s="133">
        <v>12</v>
      </c>
      <c r="H1274" s="212">
        <v>41.968670000000003</v>
      </c>
    </row>
    <row r="1275" spans="1:8" s="2" customFormat="1" ht="31.5" hidden="1" outlineLevel="1" x14ac:dyDescent="0.25">
      <c r="A1275" s="135"/>
      <c r="B1275" s="84" t="s">
        <v>568</v>
      </c>
      <c r="C1275" s="104" t="s">
        <v>676</v>
      </c>
      <c r="D1275" s="135">
        <v>2024</v>
      </c>
      <c r="E1275" s="211" t="s">
        <v>6</v>
      </c>
      <c r="F1275" s="84">
        <v>1</v>
      </c>
      <c r="G1275" s="133">
        <v>15</v>
      </c>
      <c r="H1275" s="212">
        <v>40.550409999999999</v>
      </c>
    </row>
    <row r="1276" spans="1:8" s="2" customFormat="1" ht="31.5" hidden="1" outlineLevel="1" x14ac:dyDescent="0.25">
      <c r="A1276" s="135"/>
      <c r="B1276" s="84" t="s">
        <v>568</v>
      </c>
      <c r="C1276" s="104" t="s">
        <v>677</v>
      </c>
      <c r="D1276" s="135">
        <v>2024</v>
      </c>
      <c r="E1276" s="211" t="s">
        <v>6</v>
      </c>
      <c r="F1276" s="84">
        <v>1</v>
      </c>
      <c r="G1276" s="133">
        <v>15</v>
      </c>
      <c r="H1276" s="212">
        <v>44.250419999999998</v>
      </c>
    </row>
    <row r="1277" spans="1:8" s="2" customFormat="1" ht="31.5" hidden="1" outlineLevel="1" x14ac:dyDescent="0.25">
      <c r="A1277" s="135"/>
      <c r="B1277" s="84" t="s">
        <v>568</v>
      </c>
      <c r="C1277" s="104" t="s">
        <v>678</v>
      </c>
      <c r="D1277" s="135">
        <v>2024</v>
      </c>
      <c r="E1277" s="211" t="s">
        <v>6</v>
      </c>
      <c r="F1277" s="84">
        <v>1</v>
      </c>
      <c r="G1277" s="133">
        <v>15</v>
      </c>
      <c r="H1277" s="212">
        <v>37.93432</v>
      </c>
    </row>
    <row r="1278" spans="1:8" s="2" customFormat="1" ht="31.5" hidden="1" outlineLevel="1" x14ac:dyDescent="0.25">
      <c r="A1278" s="135"/>
      <c r="B1278" s="84" t="s">
        <v>568</v>
      </c>
      <c r="C1278" s="104" t="s">
        <v>679</v>
      </c>
      <c r="D1278" s="135">
        <v>2024</v>
      </c>
      <c r="E1278" s="211" t="s">
        <v>6</v>
      </c>
      <c r="F1278" s="84">
        <v>1</v>
      </c>
      <c r="G1278" s="133">
        <v>15</v>
      </c>
      <c r="H1278" s="212">
        <v>36.559130000000003</v>
      </c>
    </row>
    <row r="1279" spans="1:8" s="2" customFormat="1" ht="31.5" hidden="1" outlineLevel="1" x14ac:dyDescent="0.25">
      <c r="A1279" s="135"/>
      <c r="B1279" s="84" t="s">
        <v>568</v>
      </c>
      <c r="C1279" s="104" t="s">
        <v>680</v>
      </c>
      <c r="D1279" s="135">
        <v>2024</v>
      </c>
      <c r="E1279" s="211" t="s">
        <v>6</v>
      </c>
      <c r="F1279" s="84">
        <v>1</v>
      </c>
      <c r="G1279" s="133">
        <v>15</v>
      </c>
      <c r="H1279" s="212">
        <v>42.771180000000001</v>
      </c>
    </row>
    <row r="1280" spans="1:8" s="2" customFormat="1" ht="31.5" hidden="1" outlineLevel="1" x14ac:dyDescent="0.25">
      <c r="A1280" s="135"/>
      <c r="B1280" s="84" t="s">
        <v>568</v>
      </c>
      <c r="C1280" s="104" t="s">
        <v>681</v>
      </c>
      <c r="D1280" s="135">
        <v>2024</v>
      </c>
      <c r="E1280" s="211" t="s">
        <v>6</v>
      </c>
      <c r="F1280" s="84">
        <v>1</v>
      </c>
      <c r="G1280" s="133">
        <v>15</v>
      </c>
      <c r="H1280" s="212">
        <v>28.025849999999998</v>
      </c>
    </row>
    <row r="1281" spans="1:8" s="2" customFormat="1" ht="31.5" hidden="1" outlineLevel="1" x14ac:dyDescent="0.25">
      <c r="A1281" s="135"/>
      <c r="B1281" s="84" t="s">
        <v>568</v>
      </c>
      <c r="C1281" s="104" t="s">
        <v>682</v>
      </c>
      <c r="D1281" s="135">
        <v>2024</v>
      </c>
      <c r="E1281" s="211" t="s">
        <v>6</v>
      </c>
      <c r="F1281" s="84">
        <v>1</v>
      </c>
      <c r="G1281" s="133">
        <v>15</v>
      </c>
      <c r="H1281" s="212">
        <v>24.178329999999999</v>
      </c>
    </row>
    <row r="1282" spans="1:8" s="2" customFormat="1" ht="31.5" hidden="1" outlineLevel="1" x14ac:dyDescent="0.25">
      <c r="A1282" s="135"/>
      <c r="B1282" s="84" t="s">
        <v>568</v>
      </c>
      <c r="C1282" s="104" t="s">
        <v>683</v>
      </c>
      <c r="D1282" s="135">
        <v>2024</v>
      </c>
      <c r="E1282" s="211" t="s">
        <v>6</v>
      </c>
      <c r="F1282" s="84">
        <v>1</v>
      </c>
      <c r="G1282" s="133">
        <v>15</v>
      </c>
      <c r="H1282" s="212">
        <v>31.46632</v>
      </c>
    </row>
    <row r="1283" spans="1:8" s="2" customFormat="1" ht="31.5" hidden="1" outlineLevel="1" x14ac:dyDescent="0.25">
      <c r="A1283" s="135"/>
      <c r="B1283" s="84" t="s">
        <v>568</v>
      </c>
      <c r="C1283" s="104" t="s">
        <v>684</v>
      </c>
      <c r="D1283" s="135">
        <v>2024</v>
      </c>
      <c r="E1283" s="211" t="s">
        <v>6</v>
      </c>
      <c r="F1283" s="84">
        <v>1</v>
      </c>
      <c r="G1283" s="133">
        <v>15</v>
      </c>
      <c r="H1283" s="212">
        <v>39.518090000000001</v>
      </c>
    </row>
    <row r="1284" spans="1:8" s="2" customFormat="1" ht="31.5" hidden="1" outlineLevel="1" x14ac:dyDescent="0.25">
      <c r="A1284" s="135"/>
      <c r="B1284" s="84" t="s">
        <v>568</v>
      </c>
      <c r="C1284" s="104" t="s">
        <v>685</v>
      </c>
      <c r="D1284" s="135">
        <v>2024</v>
      </c>
      <c r="E1284" s="211" t="s">
        <v>6</v>
      </c>
      <c r="F1284" s="84">
        <v>1</v>
      </c>
      <c r="G1284" s="133">
        <v>15</v>
      </c>
      <c r="H1284" s="212">
        <v>34.159419999999997</v>
      </c>
    </row>
    <row r="1285" spans="1:8" s="2" customFormat="1" ht="31.5" hidden="1" outlineLevel="1" x14ac:dyDescent="0.25">
      <c r="A1285" s="135"/>
      <c r="B1285" s="84" t="s">
        <v>568</v>
      </c>
      <c r="C1285" s="104" t="s">
        <v>686</v>
      </c>
      <c r="D1285" s="135">
        <v>2024</v>
      </c>
      <c r="E1285" s="211" t="s">
        <v>6</v>
      </c>
      <c r="F1285" s="84">
        <v>1</v>
      </c>
      <c r="G1285" s="133">
        <v>15</v>
      </c>
      <c r="H1285" s="212">
        <v>47.65804</v>
      </c>
    </row>
    <row r="1286" spans="1:8" s="2" customFormat="1" ht="31.5" hidden="1" outlineLevel="1" x14ac:dyDescent="0.25">
      <c r="A1286" s="135"/>
      <c r="B1286" s="84" t="s">
        <v>568</v>
      </c>
      <c r="C1286" s="104" t="s">
        <v>687</v>
      </c>
      <c r="D1286" s="135">
        <v>2024</v>
      </c>
      <c r="E1286" s="211" t="s">
        <v>6</v>
      </c>
      <c r="F1286" s="84">
        <v>1</v>
      </c>
      <c r="G1286" s="133">
        <v>15</v>
      </c>
      <c r="H1286" s="212">
        <v>27.239909999999998</v>
      </c>
    </row>
    <row r="1287" spans="1:8" s="2" customFormat="1" ht="31.5" hidden="1" outlineLevel="1" x14ac:dyDescent="0.25">
      <c r="A1287" s="135"/>
      <c r="B1287" s="84" t="s">
        <v>568</v>
      </c>
      <c r="C1287" s="104" t="s">
        <v>688</v>
      </c>
      <c r="D1287" s="135">
        <v>2024</v>
      </c>
      <c r="E1287" s="211" t="s">
        <v>6</v>
      </c>
      <c r="F1287" s="84">
        <v>1</v>
      </c>
      <c r="G1287" s="133">
        <v>15</v>
      </c>
      <c r="H1287" s="212">
        <v>40.910159999999998</v>
      </c>
    </row>
    <row r="1288" spans="1:8" s="2" customFormat="1" ht="31.5" hidden="1" outlineLevel="1" x14ac:dyDescent="0.25">
      <c r="A1288" s="135"/>
      <c r="B1288" s="84" t="s">
        <v>568</v>
      </c>
      <c r="C1288" s="104" t="s">
        <v>689</v>
      </c>
      <c r="D1288" s="135">
        <v>2024</v>
      </c>
      <c r="E1288" s="211" t="s">
        <v>6</v>
      </c>
      <c r="F1288" s="84">
        <v>1</v>
      </c>
      <c r="G1288" s="133">
        <v>15</v>
      </c>
      <c r="H1288" s="212">
        <v>45.781779999999998</v>
      </c>
    </row>
    <row r="1289" spans="1:8" s="2" customFormat="1" ht="31.5" hidden="1" outlineLevel="1" x14ac:dyDescent="0.25">
      <c r="A1289" s="135"/>
      <c r="B1289" s="84" t="s">
        <v>568</v>
      </c>
      <c r="C1289" s="104" t="s">
        <v>690</v>
      </c>
      <c r="D1289" s="135">
        <v>2024</v>
      </c>
      <c r="E1289" s="211" t="s">
        <v>6</v>
      </c>
      <c r="F1289" s="84">
        <v>1</v>
      </c>
      <c r="G1289" s="133">
        <v>15</v>
      </c>
      <c r="H1289" s="212">
        <v>41.175939999999997</v>
      </c>
    </row>
    <row r="1290" spans="1:8" s="2" customFormat="1" ht="31.5" hidden="1" outlineLevel="1" x14ac:dyDescent="0.25">
      <c r="A1290" s="135"/>
      <c r="B1290" s="84" t="s">
        <v>568</v>
      </c>
      <c r="C1290" s="104" t="s">
        <v>691</v>
      </c>
      <c r="D1290" s="135">
        <v>2024</v>
      </c>
      <c r="E1290" s="211" t="s">
        <v>6</v>
      </c>
      <c r="F1290" s="84">
        <v>1</v>
      </c>
      <c r="G1290" s="133">
        <v>15</v>
      </c>
      <c r="H1290" s="212">
        <v>37.251519999999999</v>
      </c>
    </row>
    <row r="1291" spans="1:8" s="2" customFormat="1" ht="31.5" hidden="1" outlineLevel="1" x14ac:dyDescent="0.25">
      <c r="A1291" s="135"/>
      <c r="B1291" s="84" t="s">
        <v>568</v>
      </c>
      <c r="C1291" s="104" t="s">
        <v>692</v>
      </c>
      <c r="D1291" s="135">
        <v>2024</v>
      </c>
      <c r="E1291" s="211" t="s">
        <v>6</v>
      </c>
      <c r="F1291" s="84">
        <v>1</v>
      </c>
      <c r="G1291" s="133">
        <v>15</v>
      </c>
      <c r="H1291" s="212">
        <v>41.765619999999998</v>
      </c>
    </row>
    <row r="1292" spans="1:8" s="2" customFormat="1" ht="31.5" hidden="1" outlineLevel="1" x14ac:dyDescent="0.25">
      <c r="A1292" s="135"/>
      <c r="B1292" s="84" t="s">
        <v>568</v>
      </c>
      <c r="C1292" s="104" t="s">
        <v>693</v>
      </c>
      <c r="D1292" s="135">
        <v>2024</v>
      </c>
      <c r="E1292" s="211" t="s">
        <v>6</v>
      </c>
      <c r="F1292" s="84">
        <v>1</v>
      </c>
      <c r="G1292" s="133">
        <v>15</v>
      </c>
      <c r="H1292" s="212">
        <v>41.406489999999998</v>
      </c>
    </row>
    <row r="1293" spans="1:8" s="2" customFormat="1" ht="31.5" hidden="1" outlineLevel="1" x14ac:dyDescent="0.25">
      <c r="A1293" s="135"/>
      <c r="B1293" s="84" t="s">
        <v>568</v>
      </c>
      <c r="C1293" s="104" t="s">
        <v>694</v>
      </c>
      <c r="D1293" s="135">
        <v>2024</v>
      </c>
      <c r="E1293" s="211" t="s">
        <v>6</v>
      </c>
      <c r="F1293" s="84">
        <v>1</v>
      </c>
      <c r="G1293" s="133">
        <v>15</v>
      </c>
      <c r="H1293" s="212">
        <v>53.630850000000002</v>
      </c>
    </row>
    <row r="1294" spans="1:8" s="2" customFormat="1" ht="31.5" hidden="1" outlineLevel="1" x14ac:dyDescent="0.25">
      <c r="A1294" s="135"/>
      <c r="B1294" s="84" t="s">
        <v>568</v>
      </c>
      <c r="C1294" s="104" t="s">
        <v>695</v>
      </c>
      <c r="D1294" s="135">
        <v>2024</v>
      </c>
      <c r="E1294" s="211" t="s">
        <v>6</v>
      </c>
      <c r="F1294" s="84">
        <v>1</v>
      </c>
      <c r="G1294" s="133">
        <v>15</v>
      </c>
      <c r="H1294" s="212">
        <v>32.827120000000001</v>
      </c>
    </row>
    <row r="1295" spans="1:8" s="2" customFormat="1" ht="31.5" hidden="1" outlineLevel="1" x14ac:dyDescent="0.25">
      <c r="A1295" s="135"/>
      <c r="B1295" s="84" t="s">
        <v>568</v>
      </c>
      <c r="C1295" s="104" t="s">
        <v>696</v>
      </c>
      <c r="D1295" s="135">
        <v>2024</v>
      </c>
      <c r="E1295" s="211" t="s">
        <v>6</v>
      </c>
      <c r="F1295" s="84">
        <v>1</v>
      </c>
      <c r="G1295" s="133">
        <v>14.28</v>
      </c>
      <c r="H1295" s="212">
        <v>15.98405</v>
      </c>
    </row>
    <row r="1296" spans="1:8" s="2" customFormat="1" ht="31.5" hidden="1" outlineLevel="1" x14ac:dyDescent="0.25">
      <c r="A1296" s="135"/>
      <c r="B1296" s="84" t="s">
        <v>568</v>
      </c>
      <c r="C1296" s="104" t="s">
        <v>697</v>
      </c>
      <c r="D1296" s="135">
        <v>2024</v>
      </c>
      <c r="E1296" s="211" t="s">
        <v>6</v>
      </c>
      <c r="F1296" s="84">
        <v>1</v>
      </c>
      <c r="G1296" s="133">
        <v>14.28</v>
      </c>
      <c r="H1296" s="212">
        <v>19.54355</v>
      </c>
    </row>
    <row r="1297" spans="1:8" s="2" customFormat="1" ht="31.5" hidden="1" outlineLevel="1" x14ac:dyDescent="0.25">
      <c r="A1297" s="135"/>
      <c r="B1297" s="84" t="s">
        <v>568</v>
      </c>
      <c r="C1297" s="104" t="s">
        <v>698</v>
      </c>
      <c r="D1297" s="135">
        <v>2024</v>
      </c>
      <c r="E1297" s="211" t="s">
        <v>6</v>
      </c>
      <c r="F1297" s="84">
        <v>1</v>
      </c>
      <c r="G1297" s="133">
        <v>15</v>
      </c>
      <c r="H1297" s="212">
        <v>39.103999999999999</v>
      </c>
    </row>
    <row r="1298" spans="1:8" s="2" customFormat="1" ht="31.5" hidden="1" outlineLevel="1" x14ac:dyDescent="0.25">
      <c r="A1298" s="135"/>
      <c r="B1298" s="84" t="s">
        <v>568</v>
      </c>
      <c r="C1298" s="104" t="s">
        <v>699</v>
      </c>
      <c r="D1298" s="135">
        <v>2024</v>
      </c>
      <c r="E1298" s="211" t="s">
        <v>6</v>
      </c>
      <c r="F1298" s="84">
        <v>1</v>
      </c>
      <c r="G1298" s="133">
        <v>7.5</v>
      </c>
      <c r="H1298" s="212">
        <v>35.81035</v>
      </c>
    </row>
    <row r="1299" spans="1:8" s="2" customFormat="1" ht="31.5" hidden="1" outlineLevel="1" x14ac:dyDescent="0.25">
      <c r="A1299" s="135"/>
      <c r="B1299" s="84" t="s">
        <v>568</v>
      </c>
      <c r="C1299" s="104" t="s">
        <v>700</v>
      </c>
      <c r="D1299" s="135">
        <v>2024</v>
      </c>
      <c r="E1299" s="211" t="s">
        <v>6</v>
      </c>
      <c r="F1299" s="84">
        <v>1</v>
      </c>
      <c r="G1299" s="133">
        <v>15</v>
      </c>
      <c r="H1299" s="212">
        <v>41.29466</v>
      </c>
    </row>
    <row r="1300" spans="1:8" s="2" customFormat="1" ht="31.5" hidden="1" outlineLevel="1" x14ac:dyDescent="0.25">
      <c r="A1300" s="135"/>
      <c r="B1300" s="84" t="s">
        <v>568</v>
      </c>
      <c r="C1300" s="104" t="s">
        <v>701</v>
      </c>
      <c r="D1300" s="135">
        <v>2024</v>
      </c>
      <c r="E1300" s="211" t="s">
        <v>6</v>
      </c>
      <c r="F1300" s="84">
        <v>1</v>
      </c>
      <c r="G1300" s="133">
        <v>15</v>
      </c>
      <c r="H1300" s="212">
        <v>39.182569999999998</v>
      </c>
    </row>
    <row r="1301" spans="1:8" s="2" customFormat="1" ht="31.5" hidden="1" outlineLevel="1" x14ac:dyDescent="0.25">
      <c r="A1301" s="135"/>
      <c r="B1301" s="84" t="s">
        <v>568</v>
      </c>
      <c r="C1301" s="104" t="s">
        <v>702</v>
      </c>
      <c r="D1301" s="135">
        <v>2024</v>
      </c>
      <c r="E1301" s="211" t="s">
        <v>6</v>
      </c>
      <c r="F1301" s="84">
        <v>1</v>
      </c>
      <c r="G1301" s="133">
        <v>7</v>
      </c>
      <c r="H1301" s="212">
        <v>38.051250000000003</v>
      </c>
    </row>
    <row r="1302" spans="1:8" s="2" customFormat="1" ht="31.5" hidden="1" outlineLevel="1" x14ac:dyDescent="0.25">
      <c r="A1302" s="135"/>
      <c r="B1302" s="84" t="s">
        <v>568</v>
      </c>
      <c r="C1302" s="104" t="s">
        <v>703</v>
      </c>
      <c r="D1302" s="135">
        <v>2024</v>
      </c>
      <c r="E1302" s="211" t="s">
        <v>6</v>
      </c>
      <c r="F1302" s="84">
        <v>1</v>
      </c>
      <c r="G1302" s="133">
        <v>15</v>
      </c>
      <c r="H1302" s="212">
        <v>44.325510000000001</v>
      </c>
    </row>
    <row r="1303" spans="1:8" s="2" customFormat="1" ht="31.5" hidden="1" outlineLevel="1" x14ac:dyDescent="0.25">
      <c r="A1303" s="135"/>
      <c r="B1303" s="84" t="s">
        <v>568</v>
      </c>
      <c r="C1303" s="104" t="s">
        <v>704</v>
      </c>
      <c r="D1303" s="135">
        <v>2024</v>
      </c>
      <c r="E1303" s="211" t="s">
        <v>6</v>
      </c>
      <c r="F1303" s="84">
        <v>1</v>
      </c>
      <c r="G1303" s="133">
        <v>15</v>
      </c>
      <c r="H1303" s="212">
        <v>37.889830000000003</v>
      </c>
    </row>
    <row r="1304" spans="1:8" s="2" customFormat="1" ht="31.5" hidden="1" outlineLevel="1" x14ac:dyDescent="0.25">
      <c r="A1304" s="135"/>
      <c r="B1304" s="84" t="s">
        <v>568</v>
      </c>
      <c r="C1304" s="104" t="s">
        <v>705</v>
      </c>
      <c r="D1304" s="135">
        <v>2024</v>
      </c>
      <c r="E1304" s="211" t="s">
        <v>6</v>
      </c>
      <c r="F1304" s="84">
        <v>1</v>
      </c>
      <c r="G1304" s="133">
        <v>15</v>
      </c>
      <c r="H1304" s="212">
        <v>36.359229999999997</v>
      </c>
    </row>
    <row r="1305" spans="1:8" s="2" customFormat="1" ht="31.5" hidden="1" outlineLevel="1" x14ac:dyDescent="0.25">
      <c r="A1305" s="135"/>
      <c r="B1305" s="84" t="s">
        <v>568</v>
      </c>
      <c r="C1305" s="104" t="s">
        <v>706</v>
      </c>
      <c r="D1305" s="135">
        <v>2024</v>
      </c>
      <c r="E1305" s="211" t="s">
        <v>6</v>
      </c>
      <c r="F1305" s="84">
        <v>1</v>
      </c>
      <c r="G1305" s="133">
        <v>15</v>
      </c>
      <c r="H1305" s="212">
        <v>37.658549999999998</v>
      </c>
    </row>
    <row r="1306" spans="1:8" s="2" customFormat="1" ht="31.5" hidden="1" outlineLevel="1" x14ac:dyDescent="0.25">
      <c r="A1306" s="135"/>
      <c r="B1306" s="84" t="s">
        <v>568</v>
      </c>
      <c r="C1306" s="104" t="s">
        <v>707</v>
      </c>
      <c r="D1306" s="135">
        <v>2024</v>
      </c>
      <c r="E1306" s="211" t="s">
        <v>6</v>
      </c>
      <c r="F1306" s="84">
        <v>1</v>
      </c>
      <c r="G1306" s="133">
        <v>15</v>
      </c>
      <c r="H1306" s="212">
        <v>33.895719999999997</v>
      </c>
    </row>
    <row r="1307" spans="1:8" s="2" customFormat="1" ht="31.5" hidden="1" outlineLevel="1" x14ac:dyDescent="0.25">
      <c r="A1307" s="135"/>
      <c r="B1307" s="84" t="s">
        <v>568</v>
      </c>
      <c r="C1307" s="104" t="s">
        <v>708</v>
      </c>
      <c r="D1307" s="135">
        <v>2024</v>
      </c>
      <c r="E1307" s="211" t="s">
        <v>6</v>
      </c>
      <c r="F1307" s="84">
        <v>1</v>
      </c>
      <c r="G1307" s="133">
        <v>1</v>
      </c>
      <c r="H1307" s="212">
        <v>31.261990000000001</v>
      </c>
    </row>
    <row r="1308" spans="1:8" s="2" customFormat="1" ht="31.5" hidden="1" outlineLevel="1" x14ac:dyDescent="0.25">
      <c r="A1308" s="135"/>
      <c r="B1308" s="84" t="s">
        <v>568</v>
      </c>
      <c r="C1308" s="104" t="s">
        <v>709</v>
      </c>
      <c r="D1308" s="135">
        <v>2024</v>
      </c>
      <c r="E1308" s="211" t="s">
        <v>6</v>
      </c>
      <c r="F1308" s="84">
        <v>1</v>
      </c>
      <c r="G1308" s="133">
        <v>7</v>
      </c>
      <c r="H1308" s="212">
        <v>34.000920000000001</v>
      </c>
    </row>
    <row r="1309" spans="1:8" s="2" customFormat="1" ht="31.5" hidden="1" outlineLevel="1" x14ac:dyDescent="0.25">
      <c r="A1309" s="135"/>
      <c r="B1309" s="84" t="s">
        <v>568</v>
      </c>
      <c r="C1309" s="104" t="s">
        <v>710</v>
      </c>
      <c r="D1309" s="135">
        <v>2024</v>
      </c>
      <c r="E1309" s="211" t="s">
        <v>6</v>
      </c>
      <c r="F1309" s="84">
        <v>1</v>
      </c>
      <c r="G1309" s="133">
        <v>1</v>
      </c>
      <c r="H1309" s="212">
        <v>40.039859999999997</v>
      </c>
    </row>
    <row r="1310" spans="1:8" s="2" customFormat="1" ht="31.5" hidden="1" outlineLevel="1" x14ac:dyDescent="0.25">
      <c r="A1310" s="135"/>
      <c r="B1310" s="84" t="s">
        <v>568</v>
      </c>
      <c r="C1310" s="104" t="s">
        <v>711</v>
      </c>
      <c r="D1310" s="135">
        <v>2024</v>
      </c>
      <c r="E1310" s="211" t="s">
        <v>6</v>
      </c>
      <c r="F1310" s="84">
        <v>1</v>
      </c>
      <c r="G1310" s="133">
        <v>15</v>
      </c>
      <c r="H1310" s="212">
        <v>35.335590000000003</v>
      </c>
    </row>
    <row r="1311" spans="1:8" s="2" customFormat="1" ht="31.5" hidden="1" outlineLevel="1" x14ac:dyDescent="0.25">
      <c r="A1311" s="135"/>
      <c r="B1311" s="84" t="s">
        <v>568</v>
      </c>
      <c r="C1311" s="104" t="s">
        <v>712</v>
      </c>
      <c r="D1311" s="135">
        <v>2024</v>
      </c>
      <c r="E1311" s="211" t="s">
        <v>6</v>
      </c>
      <c r="F1311" s="84">
        <v>1</v>
      </c>
      <c r="G1311" s="133">
        <v>15</v>
      </c>
      <c r="H1311" s="212">
        <v>35.836500000000001</v>
      </c>
    </row>
    <row r="1312" spans="1:8" s="2" customFormat="1" ht="31.5" hidden="1" outlineLevel="1" x14ac:dyDescent="0.25">
      <c r="A1312" s="135"/>
      <c r="B1312" s="84" t="s">
        <v>568</v>
      </c>
      <c r="C1312" s="104" t="s">
        <v>713</v>
      </c>
      <c r="D1312" s="135">
        <v>2024</v>
      </c>
      <c r="E1312" s="211" t="s">
        <v>6</v>
      </c>
      <c r="F1312" s="84">
        <v>1</v>
      </c>
      <c r="G1312" s="133">
        <v>15</v>
      </c>
      <c r="H1312" s="212">
        <v>40.269860000000001</v>
      </c>
    </row>
    <row r="1313" spans="1:8" s="2" customFormat="1" ht="31.5" hidden="1" outlineLevel="1" x14ac:dyDescent="0.25">
      <c r="A1313" s="135"/>
      <c r="B1313" s="84" t="s">
        <v>568</v>
      </c>
      <c r="C1313" s="104" t="s">
        <v>714</v>
      </c>
      <c r="D1313" s="135">
        <v>2024</v>
      </c>
      <c r="E1313" s="211" t="s">
        <v>6</v>
      </c>
      <c r="F1313" s="84">
        <v>1</v>
      </c>
      <c r="G1313" s="133">
        <v>15</v>
      </c>
      <c r="H1313" s="212">
        <v>49.660020000000003</v>
      </c>
    </row>
    <row r="1314" spans="1:8" s="2" customFormat="1" ht="31.5" hidden="1" outlineLevel="1" x14ac:dyDescent="0.25">
      <c r="A1314" s="135"/>
      <c r="B1314" s="84" t="s">
        <v>568</v>
      </c>
      <c r="C1314" s="104" t="s">
        <v>715</v>
      </c>
      <c r="D1314" s="135">
        <v>2024</v>
      </c>
      <c r="E1314" s="211" t="s">
        <v>6</v>
      </c>
      <c r="F1314" s="84">
        <v>1</v>
      </c>
      <c r="G1314" s="133">
        <v>15</v>
      </c>
      <c r="H1314" s="212">
        <v>41.336300000000001</v>
      </c>
    </row>
    <row r="1315" spans="1:8" s="2" customFormat="1" ht="31.5" hidden="1" outlineLevel="1" x14ac:dyDescent="0.25">
      <c r="A1315" s="135"/>
      <c r="B1315" s="84" t="s">
        <v>568</v>
      </c>
      <c r="C1315" s="104" t="s">
        <v>716</v>
      </c>
      <c r="D1315" s="135">
        <v>2024</v>
      </c>
      <c r="E1315" s="211" t="s">
        <v>6</v>
      </c>
      <c r="F1315" s="84">
        <v>1</v>
      </c>
      <c r="G1315" s="133">
        <v>15</v>
      </c>
      <c r="H1315" s="212">
        <v>28.763750000000002</v>
      </c>
    </row>
    <row r="1316" spans="1:8" s="2" customFormat="1" ht="31.5" hidden="1" outlineLevel="1" x14ac:dyDescent="0.25">
      <c r="A1316" s="135"/>
      <c r="B1316" s="84" t="s">
        <v>568</v>
      </c>
      <c r="C1316" s="104" t="s">
        <v>717</v>
      </c>
      <c r="D1316" s="135">
        <v>2024</v>
      </c>
      <c r="E1316" s="211" t="s">
        <v>6</v>
      </c>
      <c r="F1316" s="84">
        <v>1</v>
      </c>
      <c r="G1316" s="133">
        <v>15</v>
      </c>
      <c r="H1316" s="212">
        <v>41.744169999999997</v>
      </c>
    </row>
    <row r="1317" spans="1:8" s="2" customFormat="1" ht="31.5" hidden="1" outlineLevel="1" x14ac:dyDescent="0.25">
      <c r="A1317" s="135"/>
      <c r="B1317" s="84" t="s">
        <v>568</v>
      </c>
      <c r="C1317" s="104" t="s">
        <v>718</v>
      </c>
      <c r="D1317" s="135">
        <v>2024</v>
      </c>
      <c r="E1317" s="211" t="s">
        <v>6</v>
      </c>
      <c r="F1317" s="84">
        <v>1</v>
      </c>
      <c r="G1317" s="133">
        <v>15</v>
      </c>
      <c r="H1317" s="212">
        <v>25.913910000000001</v>
      </c>
    </row>
    <row r="1318" spans="1:8" s="2" customFormat="1" ht="31.5" hidden="1" outlineLevel="1" x14ac:dyDescent="0.25">
      <c r="A1318" s="135"/>
      <c r="B1318" s="84" t="s">
        <v>568</v>
      </c>
      <c r="C1318" s="104" t="s">
        <v>719</v>
      </c>
      <c r="D1318" s="135">
        <v>2024</v>
      </c>
      <c r="E1318" s="211" t="s">
        <v>6</v>
      </c>
      <c r="F1318" s="84">
        <v>1</v>
      </c>
      <c r="G1318" s="133">
        <v>15</v>
      </c>
      <c r="H1318" s="212">
        <v>40.148409999999998</v>
      </c>
    </row>
    <row r="1319" spans="1:8" s="2" customFormat="1" ht="31.5" hidden="1" outlineLevel="1" x14ac:dyDescent="0.25">
      <c r="A1319" s="135"/>
      <c r="B1319" s="84" t="s">
        <v>568</v>
      </c>
      <c r="C1319" s="104" t="s">
        <v>720</v>
      </c>
      <c r="D1319" s="135">
        <v>2024</v>
      </c>
      <c r="E1319" s="211" t="s">
        <v>6</v>
      </c>
      <c r="F1319" s="84">
        <v>1</v>
      </c>
      <c r="G1319" s="133">
        <v>1</v>
      </c>
      <c r="H1319" s="212">
        <v>45.647799999999997</v>
      </c>
    </row>
    <row r="1320" spans="1:8" s="2" customFormat="1" ht="31.5" hidden="1" outlineLevel="1" x14ac:dyDescent="0.25">
      <c r="A1320" s="135"/>
      <c r="B1320" s="84" t="s">
        <v>568</v>
      </c>
      <c r="C1320" s="104" t="s">
        <v>721</v>
      </c>
      <c r="D1320" s="135">
        <v>2024</v>
      </c>
      <c r="E1320" s="211" t="s">
        <v>6</v>
      </c>
      <c r="F1320" s="84">
        <v>1</v>
      </c>
      <c r="G1320" s="133">
        <v>15</v>
      </c>
      <c r="H1320" s="212">
        <v>27.428190000000001</v>
      </c>
    </row>
    <row r="1321" spans="1:8" s="2" customFormat="1" ht="31.5" hidden="1" outlineLevel="1" x14ac:dyDescent="0.25">
      <c r="A1321" s="135"/>
      <c r="B1321" s="84" t="s">
        <v>568</v>
      </c>
      <c r="C1321" s="104" t="s">
        <v>722</v>
      </c>
      <c r="D1321" s="135">
        <v>2024</v>
      </c>
      <c r="E1321" s="211" t="s">
        <v>6</v>
      </c>
      <c r="F1321" s="84">
        <v>1</v>
      </c>
      <c r="G1321" s="133">
        <v>15</v>
      </c>
      <c r="H1321" s="212">
        <v>40.103760000000001</v>
      </c>
    </row>
    <row r="1322" spans="1:8" s="2" customFormat="1" ht="31.5" hidden="1" outlineLevel="1" x14ac:dyDescent="0.25">
      <c r="A1322" s="135"/>
      <c r="B1322" s="84" t="s">
        <v>568</v>
      </c>
      <c r="C1322" s="104" t="s">
        <v>723</v>
      </c>
      <c r="D1322" s="135">
        <v>2024</v>
      </c>
      <c r="E1322" s="211" t="s">
        <v>6</v>
      </c>
      <c r="F1322" s="84">
        <v>1</v>
      </c>
      <c r="G1322" s="133">
        <v>15</v>
      </c>
      <c r="H1322" s="212">
        <v>29.364540000000002</v>
      </c>
    </row>
    <row r="1323" spans="1:8" s="2" customFormat="1" ht="31.5" hidden="1" outlineLevel="1" x14ac:dyDescent="0.25">
      <c r="A1323" s="135"/>
      <c r="B1323" s="84" t="s">
        <v>568</v>
      </c>
      <c r="C1323" s="104" t="s">
        <v>724</v>
      </c>
      <c r="D1323" s="135">
        <v>2024</v>
      </c>
      <c r="E1323" s="211" t="s">
        <v>6</v>
      </c>
      <c r="F1323" s="84">
        <v>1</v>
      </c>
      <c r="G1323" s="133">
        <v>5</v>
      </c>
      <c r="H1323" s="212">
        <v>38.495460000000001</v>
      </c>
    </row>
    <row r="1324" spans="1:8" s="2" customFormat="1" ht="31.5" hidden="1" outlineLevel="1" x14ac:dyDescent="0.25">
      <c r="A1324" s="135"/>
      <c r="B1324" s="84" t="s">
        <v>568</v>
      </c>
      <c r="C1324" s="104" t="s">
        <v>725</v>
      </c>
      <c r="D1324" s="135">
        <v>2024</v>
      </c>
      <c r="E1324" s="211" t="s">
        <v>6</v>
      </c>
      <c r="F1324" s="84">
        <v>1</v>
      </c>
      <c r="G1324" s="133">
        <v>15</v>
      </c>
      <c r="H1324" s="212">
        <v>40.421280000000003</v>
      </c>
    </row>
    <row r="1325" spans="1:8" s="2" customFormat="1" ht="31.5" hidden="1" outlineLevel="1" x14ac:dyDescent="0.25">
      <c r="A1325" s="135"/>
      <c r="B1325" s="84" t="s">
        <v>568</v>
      </c>
      <c r="C1325" s="104" t="s">
        <v>726</v>
      </c>
      <c r="D1325" s="135">
        <v>2024</v>
      </c>
      <c r="E1325" s="211" t="s">
        <v>6</v>
      </c>
      <c r="F1325" s="84">
        <v>1</v>
      </c>
      <c r="G1325" s="133">
        <v>15</v>
      </c>
      <c r="H1325" s="212">
        <v>48.294510000000002</v>
      </c>
    </row>
    <row r="1326" spans="1:8" s="2" customFormat="1" ht="31.5" hidden="1" outlineLevel="1" x14ac:dyDescent="0.25">
      <c r="A1326" s="135"/>
      <c r="B1326" s="84" t="s">
        <v>568</v>
      </c>
      <c r="C1326" s="104" t="s">
        <v>727</v>
      </c>
      <c r="D1326" s="135">
        <v>2024</v>
      </c>
      <c r="E1326" s="211" t="s">
        <v>6</v>
      </c>
      <c r="F1326" s="84">
        <v>1</v>
      </c>
      <c r="G1326" s="133">
        <v>15</v>
      </c>
      <c r="H1326" s="212">
        <v>37.88982</v>
      </c>
    </row>
    <row r="1327" spans="1:8" s="2" customFormat="1" ht="31.5" hidden="1" outlineLevel="1" x14ac:dyDescent="0.25">
      <c r="A1327" s="135"/>
      <c r="B1327" s="84" t="s">
        <v>568</v>
      </c>
      <c r="C1327" s="104" t="s">
        <v>728</v>
      </c>
      <c r="D1327" s="135">
        <v>2024</v>
      </c>
      <c r="E1327" s="211" t="s">
        <v>6</v>
      </c>
      <c r="F1327" s="84">
        <v>1</v>
      </c>
      <c r="G1327" s="133">
        <v>15</v>
      </c>
      <c r="H1327" s="212">
        <v>38.414499999999997</v>
      </c>
    </row>
    <row r="1328" spans="1:8" s="2" customFormat="1" ht="31.5" hidden="1" outlineLevel="1" x14ac:dyDescent="0.25">
      <c r="A1328" s="135"/>
      <c r="B1328" s="84" t="s">
        <v>568</v>
      </c>
      <c r="C1328" s="104" t="s">
        <v>729</v>
      </c>
      <c r="D1328" s="135">
        <v>2024</v>
      </c>
      <c r="E1328" s="211" t="s">
        <v>6</v>
      </c>
      <c r="F1328" s="84">
        <v>1</v>
      </c>
      <c r="G1328" s="133">
        <v>15</v>
      </c>
      <c r="H1328" s="212">
        <v>40.40117</v>
      </c>
    </row>
    <row r="1329" spans="1:8" s="2" customFormat="1" ht="31.5" hidden="1" outlineLevel="1" x14ac:dyDescent="0.25">
      <c r="A1329" s="135"/>
      <c r="B1329" s="84" t="s">
        <v>568</v>
      </c>
      <c r="C1329" s="104" t="s">
        <v>730</v>
      </c>
      <c r="D1329" s="135">
        <v>2024</v>
      </c>
      <c r="E1329" s="211" t="s">
        <v>6</v>
      </c>
      <c r="F1329" s="84">
        <v>1</v>
      </c>
      <c r="G1329" s="133">
        <v>15</v>
      </c>
      <c r="H1329" s="212">
        <v>37.36186</v>
      </c>
    </row>
    <row r="1330" spans="1:8" s="2" customFormat="1" ht="31.5" hidden="1" outlineLevel="1" x14ac:dyDescent="0.25">
      <c r="A1330" s="135"/>
      <c r="B1330" s="84" t="s">
        <v>568</v>
      </c>
      <c r="C1330" s="104" t="s">
        <v>731</v>
      </c>
      <c r="D1330" s="135">
        <v>2024</v>
      </c>
      <c r="E1330" s="211" t="s">
        <v>6</v>
      </c>
      <c r="F1330" s="84">
        <v>1</v>
      </c>
      <c r="G1330" s="133">
        <v>15</v>
      </c>
      <c r="H1330" s="212">
        <v>34.236469999999997</v>
      </c>
    </row>
    <row r="1331" spans="1:8" s="2" customFormat="1" ht="31.5" hidden="1" outlineLevel="1" x14ac:dyDescent="0.25">
      <c r="A1331" s="135"/>
      <c r="B1331" s="84" t="s">
        <v>568</v>
      </c>
      <c r="C1331" s="104" t="s">
        <v>732</v>
      </c>
      <c r="D1331" s="135">
        <v>2024</v>
      </c>
      <c r="E1331" s="211" t="s">
        <v>6</v>
      </c>
      <c r="F1331" s="84">
        <v>1</v>
      </c>
      <c r="G1331" s="133">
        <v>15</v>
      </c>
      <c r="H1331" s="212">
        <v>37.26249</v>
      </c>
    </row>
    <row r="1332" spans="1:8" s="2" customFormat="1" ht="31.5" hidden="1" outlineLevel="1" x14ac:dyDescent="0.25">
      <c r="A1332" s="135"/>
      <c r="B1332" s="84" t="s">
        <v>568</v>
      </c>
      <c r="C1332" s="104" t="s">
        <v>733</v>
      </c>
      <c r="D1332" s="135">
        <v>2024</v>
      </c>
      <c r="E1332" s="211" t="s">
        <v>6</v>
      </c>
      <c r="F1332" s="84">
        <v>1</v>
      </c>
      <c r="G1332" s="133">
        <v>15</v>
      </c>
      <c r="H1332" s="212">
        <v>46.424329999999998</v>
      </c>
    </row>
    <row r="1333" spans="1:8" s="2" customFormat="1" ht="31.5" hidden="1" outlineLevel="1" x14ac:dyDescent="0.25">
      <c r="A1333" s="135"/>
      <c r="B1333" s="84" t="s">
        <v>568</v>
      </c>
      <c r="C1333" s="104" t="s">
        <v>734</v>
      </c>
      <c r="D1333" s="135">
        <v>2024</v>
      </c>
      <c r="E1333" s="211" t="s">
        <v>6</v>
      </c>
      <c r="F1333" s="84">
        <v>1</v>
      </c>
      <c r="G1333" s="133">
        <v>14.28</v>
      </c>
      <c r="H1333" s="212">
        <v>23.13325</v>
      </c>
    </row>
    <row r="1334" spans="1:8" s="2" customFormat="1" ht="15.75" hidden="1" outlineLevel="1" x14ac:dyDescent="0.25">
      <c r="A1334" s="135"/>
      <c r="B1334" s="84" t="s">
        <v>568</v>
      </c>
      <c r="C1334" s="104" t="s">
        <v>735</v>
      </c>
      <c r="D1334" s="135">
        <v>2024</v>
      </c>
      <c r="E1334" s="211" t="s">
        <v>6</v>
      </c>
      <c r="F1334" s="84">
        <v>1</v>
      </c>
      <c r="G1334" s="133">
        <v>15</v>
      </c>
      <c r="H1334" s="212">
        <v>50.08849</v>
      </c>
    </row>
    <row r="1335" spans="1:8" s="2" customFormat="1" ht="31.5" hidden="1" outlineLevel="1" x14ac:dyDescent="0.25">
      <c r="A1335" s="135"/>
      <c r="B1335" s="84" t="s">
        <v>568</v>
      </c>
      <c r="C1335" s="104" t="s">
        <v>736</v>
      </c>
      <c r="D1335" s="135">
        <v>2024</v>
      </c>
      <c r="E1335" s="211" t="s">
        <v>6</v>
      </c>
      <c r="F1335" s="84">
        <v>1</v>
      </c>
      <c r="G1335" s="133">
        <v>14.28</v>
      </c>
      <c r="H1335" s="212">
        <v>39.217350000000003</v>
      </c>
    </row>
    <row r="1336" spans="1:8" s="2" customFormat="1" ht="31.5" hidden="1" outlineLevel="1" x14ac:dyDescent="0.25">
      <c r="A1336" s="135"/>
      <c r="B1336" s="84" t="s">
        <v>568</v>
      </c>
      <c r="C1336" s="104" t="s">
        <v>737</v>
      </c>
      <c r="D1336" s="135">
        <v>2024</v>
      </c>
      <c r="E1336" s="211" t="s">
        <v>6</v>
      </c>
      <c r="F1336" s="84">
        <v>1</v>
      </c>
      <c r="G1336" s="133">
        <v>14.28</v>
      </c>
      <c r="H1336" s="212">
        <v>39.029220000000002</v>
      </c>
    </row>
    <row r="1337" spans="1:8" s="2" customFormat="1" ht="31.5" hidden="1" outlineLevel="1" x14ac:dyDescent="0.25">
      <c r="A1337" s="135"/>
      <c r="B1337" s="84" t="s">
        <v>568</v>
      </c>
      <c r="C1337" s="104" t="s">
        <v>738</v>
      </c>
      <c r="D1337" s="135">
        <v>2024</v>
      </c>
      <c r="E1337" s="211" t="s">
        <v>6</v>
      </c>
      <c r="F1337" s="84">
        <v>1</v>
      </c>
      <c r="G1337" s="133">
        <v>14.28</v>
      </c>
      <c r="H1337" s="212">
        <v>41.463239999999999</v>
      </c>
    </row>
    <row r="1338" spans="1:8" s="2" customFormat="1" ht="31.5" hidden="1" outlineLevel="1" x14ac:dyDescent="0.25">
      <c r="A1338" s="135"/>
      <c r="B1338" s="84" t="s">
        <v>568</v>
      </c>
      <c r="C1338" s="104" t="s">
        <v>739</v>
      </c>
      <c r="D1338" s="135">
        <v>2024</v>
      </c>
      <c r="E1338" s="211" t="s">
        <v>6</v>
      </c>
      <c r="F1338" s="84">
        <v>1</v>
      </c>
      <c r="G1338" s="133">
        <v>14.28</v>
      </c>
      <c r="H1338" s="212">
        <v>38.846850000000003</v>
      </c>
    </row>
    <row r="1339" spans="1:8" s="2" customFormat="1" ht="31.5" hidden="1" outlineLevel="1" x14ac:dyDescent="0.25">
      <c r="A1339" s="135"/>
      <c r="B1339" s="84" t="s">
        <v>568</v>
      </c>
      <c r="C1339" s="104" t="s">
        <v>740</v>
      </c>
      <c r="D1339" s="135">
        <v>2024</v>
      </c>
      <c r="E1339" s="211" t="s">
        <v>6</v>
      </c>
      <c r="F1339" s="84">
        <v>1</v>
      </c>
      <c r="G1339" s="133">
        <v>15</v>
      </c>
      <c r="H1339" s="212">
        <v>35.418080000000003</v>
      </c>
    </row>
    <row r="1340" spans="1:8" s="2" customFormat="1" ht="31.5" hidden="1" outlineLevel="1" x14ac:dyDescent="0.25">
      <c r="A1340" s="135"/>
      <c r="B1340" s="84" t="s">
        <v>568</v>
      </c>
      <c r="C1340" s="104" t="s">
        <v>741</v>
      </c>
      <c r="D1340" s="135">
        <v>2024</v>
      </c>
      <c r="E1340" s="211" t="s">
        <v>6</v>
      </c>
      <c r="F1340" s="84">
        <v>1</v>
      </c>
      <c r="G1340" s="133">
        <v>5</v>
      </c>
      <c r="H1340" s="212">
        <v>17.282160000000001</v>
      </c>
    </row>
    <row r="1341" spans="1:8" s="2" customFormat="1" ht="15.75" hidden="1" outlineLevel="1" x14ac:dyDescent="0.25">
      <c r="A1341" s="135"/>
      <c r="B1341" s="84" t="s">
        <v>568</v>
      </c>
      <c r="C1341" s="104" t="s">
        <v>742</v>
      </c>
      <c r="D1341" s="135">
        <v>2024</v>
      </c>
      <c r="E1341" s="211" t="s">
        <v>6</v>
      </c>
      <c r="F1341" s="84">
        <v>1</v>
      </c>
      <c r="G1341" s="133">
        <v>15</v>
      </c>
      <c r="H1341" s="212">
        <v>16.58268</v>
      </c>
    </row>
    <row r="1342" spans="1:8" s="2" customFormat="1" ht="31.5" hidden="1" outlineLevel="1" x14ac:dyDescent="0.25">
      <c r="A1342" s="135"/>
      <c r="B1342" s="84" t="s">
        <v>568</v>
      </c>
      <c r="C1342" s="104" t="s">
        <v>743</v>
      </c>
      <c r="D1342" s="135">
        <v>2024</v>
      </c>
      <c r="E1342" s="211" t="s">
        <v>6</v>
      </c>
      <c r="F1342" s="84">
        <v>1</v>
      </c>
      <c r="G1342" s="133">
        <v>15</v>
      </c>
      <c r="H1342" s="212">
        <v>29.18047</v>
      </c>
    </row>
    <row r="1343" spans="1:8" s="2" customFormat="1" ht="31.5" hidden="1" outlineLevel="1" x14ac:dyDescent="0.25">
      <c r="A1343" s="135"/>
      <c r="B1343" s="84" t="s">
        <v>568</v>
      </c>
      <c r="C1343" s="104" t="s">
        <v>744</v>
      </c>
      <c r="D1343" s="135">
        <v>2024</v>
      </c>
      <c r="E1343" s="211" t="s">
        <v>6</v>
      </c>
      <c r="F1343" s="84">
        <v>1</v>
      </c>
      <c r="G1343" s="133">
        <v>14.28</v>
      </c>
      <c r="H1343" s="212">
        <v>19.061610000000002</v>
      </c>
    </row>
    <row r="1344" spans="1:8" s="2" customFormat="1" ht="31.5" hidden="1" outlineLevel="1" x14ac:dyDescent="0.25">
      <c r="A1344" s="135"/>
      <c r="B1344" s="84" t="s">
        <v>568</v>
      </c>
      <c r="C1344" s="104" t="s">
        <v>745</v>
      </c>
      <c r="D1344" s="135">
        <v>2024</v>
      </c>
      <c r="E1344" s="211" t="s">
        <v>6</v>
      </c>
      <c r="F1344" s="84">
        <v>1</v>
      </c>
      <c r="G1344" s="133">
        <v>14.28</v>
      </c>
      <c r="H1344" s="212">
        <v>42.4589</v>
      </c>
    </row>
    <row r="1345" spans="1:8" s="2" customFormat="1" ht="31.5" hidden="1" outlineLevel="1" x14ac:dyDescent="0.25">
      <c r="A1345" s="135"/>
      <c r="B1345" s="84" t="s">
        <v>568</v>
      </c>
      <c r="C1345" s="104" t="s">
        <v>746</v>
      </c>
      <c r="D1345" s="135">
        <v>2024</v>
      </c>
      <c r="E1345" s="211" t="s">
        <v>6</v>
      </c>
      <c r="F1345" s="84">
        <v>1</v>
      </c>
      <c r="G1345" s="133">
        <v>15</v>
      </c>
      <c r="H1345" s="212">
        <v>31.009820000000001</v>
      </c>
    </row>
    <row r="1346" spans="1:8" s="2" customFormat="1" ht="31.5" hidden="1" outlineLevel="1" x14ac:dyDescent="0.25">
      <c r="A1346" s="135"/>
      <c r="B1346" s="84" t="s">
        <v>568</v>
      </c>
      <c r="C1346" s="104" t="s">
        <v>747</v>
      </c>
      <c r="D1346" s="135">
        <v>2024</v>
      </c>
      <c r="E1346" s="211" t="s">
        <v>6</v>
      </c>
      <c r="F1346" s="84">
        <v>1</v>
      </c>
      <c r="G1346" s="133">
        <v>15</v>
      </c>
      <c r="H1346" s="212">
        <v>35.103110000000001</v>
      </c>
    </row>
    <row r="1347" spans="1:8" s="2" customFormat="1" ht="31.5" hidden="1" outlineLevel="1" x14ac:dyDescent="0.25">
      <c r="A1347" s="135"/>
      <c r="B1347" s="84" t="s">
        <v>568</v>
      </c>
      <c r="C1347" s="104" t="s">
        <v>748</v>
      </c>
      <c r="D1347" s="135">
        <v>2024</v>
      </c>
      <c r="E1347" s="211" t="s">
        <v>6</v>
      </c>
      <c r="F1347" s="84">
        <v>1</v>
      </c>
      <c r="G1347" s="133">
        <v>15</v>
      </c>
      <c r="H1347" s="212">
        <v>38.457459999999998</v>
      </c>
    </row>
    <row r="1348" spans="1:8" s="2" customFormat="1" ht="31.5" hidden="1" outlineLevel="1" x14ac:dyDescent="0.25">
      <c r="A1348" s="135"/>
      <c r="B1348" s="84" t="s">
        <v>568</v>
      </c>
      <c r="C1348" s="104" t="s">
        <v>749</v>
      </c>
      <c r="D1348" s="135">
        <v>2024</v>
      </c>
      <c r="E1348" s="211" t="s">
        <v>6</v>
      </c>
      <c r="F1348" s="84">
        <v>1</v>
      </c>
      <c r="G1348" s="133">
        <v>15</v>
      </c>
      <c r="H1348" s="212">
        <v>35.098599999999998</v>
      </c>
    </row>
    <row r="1349" spans="1:8" s="2" customFormat="1" ht="31.5" hidden="1" outlineLevel="1" x14ac:dyDescent="0.25">
      <c r="A1349" s="135"/>
      <c r="B1349" s="84" t="s">
        <v>568</v>
      </c>
      <c r="C1349" s="104" t="s">
        <v>750</v>
      </c>
      <c r="D1349" s="135">
        <v>2024</v>
      </c>
      <c r="E1349" s="211" t="s">
        <v>6</v>
      </c>
      <c r="F1349" s="84">
        <v>1</v>
      </c>
      <c r="G1349" s="133">
        <v>15</v>
      </c>
      <c r="H1349" s="212">
        <v>35.270829999999997</v>
      </c>
    </row>
    <row r="1350" spans="1:8" s="2" customFormat="1" ht="31.5" hidden="1" outlineLevel="1" x14ac:dyDescent="0.25">
      <c r="A1350" s="135"/>
      <c r="B1350" s="84" t="s">
        <v>568</v>
      </c>
      <c r="C1350" s="104" t="s">
        <v>751</v>
      </c>
      <c r="D1350" s="135">
        <v>2024</v>
      </c>
      <c r="E1350" s="211" t="s">
        <v>6</v>
      </c>
      <c r="F1350" s="84">
        <v>1</v>
      </c>
      <c r="G1350" s="133">
        <v>15</v>
      </c>
      <c r="H1350" s="212">
        <v>36.468420000000002</v>
      </c>
    </row>
    <row r="1351" spans="1:8" s="2" customFormat="1" ht="31.5" hidden="1" outlineLevel="1" x14ac:dyDescent="0.25">
      <c r="A1351" s="135"/>
      <c r="B1351" s="84" t="s">
        <v>568</v>
      </c>
      <c r="C1351" s="104" t="s">
        <v>752</v>
      </c>
      <c r="D1351" s="135">
        <v>2024</v>
      </c>
      <c r="E1351" s="211" t="s">
        <v>6</v>
      </c>
      <c r="F1351" s="84">
        <v>1</v>
      </c>
      <c r="G1351" s="133">
        <v>15</v>
      </c>
      <c r="H1351" s="212">
        <v>40.748719999999999</v>
      </c>
    </row>
    <row r="1352" spans="1:8" s="2" customFormat="1" ht="31.5" hidden="1" outlineLevel="1" x14ac:dyDescent="0.25">
      <c r="A1352" s="135"/>
      <c r="B1352" s="84" t="s">
        <v>568</v>
      </c>
      <c r="C1352" s="104" t="s">
        <v>753</v>
      </c>
      <c r="D1352" s="135">
        <v>2024</v>
      </c>
      <c r="E1352" s="211" t="s">
        <v>6</v>
      </c>
      <c r="F1352" s="84">
        <v>1</v>
      </c>
      <c r="G1352" s="133">
        <v>15</v>
      </c>
      <c r="H1352" s="212">
        <v>35.533290000000001</v>
      </c>
    </row>
    <row r="1353" spans="1:8" s="2" customFormat="1" ht="31.5" hidden="1" outlineLevel="1" x14ac:dyDescent="0.25">
      <c r="A1353" s="135"/>
      <c r="B1353" s="84" t="s">
        <v>568</v>
      </c>
      <c r="C1353" s="104" t="s">
        <v>754</v>
      </c>
      <c r="D1353" s="135">
        <v>2024</v>
      </c>
      <c r="E1353" s="211" t="s">
        <v>6</v>
      </c>
      <c r="F1353" s="84">
        <v>1</v>
      </c>
      <c r="G1353" s="133">
        <v>15</v>
      </c>
      <c r="H1353" s="212">
        <v>41.239080000000001</v>
      </c>
    </row>
    <row r="1354" spans="1:8" s="2" customFormat="1" ht="31.5" hidden="1" outlineLevel="1" x14ac:dyDescent="0.25">
      <c r="A1354" s="135"/>
      <c r="B1354" s="84" t="s">
        <v>568</v>
      </c>
      <c r="C1354" s="104" t="s">
        <v>755</v>
      </c>
      <c r="D1354" s="135">
        <v>2024</v>
      </c>
      <c r="E1354" s="211" t="s">
        <v>6</v>
      </c>
      <c r="F1354" s="84">
        <v>1</v>
      </c>
      <c r="G1354" s="133">
        <v>15</v>
      </c>
      <c r="H1354" s="212">
        <v>37.956409999999998</v>
      </c>
    </row>
    <row r="1355" spans="1:8" s="2" customFormat="1" ht="31.5" hidden="1" outlineLevel="1" x14ac:dyDescent="0.25">
      <c r="A1355" s="135"/>
      <c r="B1355" s="84" t="s">
        <v>568</v>
      </c>
      <c r="C1355" s="104" t="s">
        <v>756</v>
      </c>
      <c r="D1355" s="135">
        <v>2024</v>
      </c>
      <c r="E1355" s="211" t="s">
        <v>6</v>
      </c>
      <c r="F1355" s="84">
        <v>1</v>
      </c>
      <c r="G1355" s="133">
        <v>15</v>
      </c>
      <c r="H1355" s="212">
        <v>44.526879999999998</v>
      </c>
    </row>
    <row r="1356" spans="1:8" s="2" customFormat="1" ht="31.5" hidden="1" outlineLevel="1" x14ac:dyDescent="0.25">
      <c r="A1356" s="135"/>
      <c r="B1356" s="84" t="s">
        <v>568</v>
      </c>
      <c r="C1356" s="104" t="s">
        <v>757</v>
      </c>
      <c r="D1356" s="135">
        <v>2024</v>
      </c>
      <c r="E1356" s="211" t="s">
        <v>6</v>
      </c>
      <c r="F1356" s="84">
        <v>1</v>
      </c>
      <c r="G1356" s="133">
        <v>15</v>
      </c>
      <c r="H1356" s="212">
        <v>38.441330000000001</v>
      </c>
    </row>
    <row r="1357" spans="1:8" s="2" customFormat="1" ht="31.5" hidden="1" outlineLevel="1" x14ac:dyDescent="0.25">
      <c r="A1357" s="135"/>
      <c r="B1357" s="84" t="s">
        <v>568</v>
      </c>
      <c r="C1357" s="104" t="s">
        <v>758</v>
      </c>
      <c r="D1357" s="135">
        <v>2024</v>
      </c>
      <c r="E1357" s="211" t="s">
        <v>6</v>
      </c>
      <c r="F1357" s="84">
        <v>1</v>
      </c>
      <c r="G1357" s="133">
        <v>15</v>
      </c>
      <c r="H1357" s="212">
        <v>43.931699999999999</v>
      </c>
    </row>
    <row r="1358" spans="1:8" s="2" customFormat="1" ht="31.5" hidden="1" outlineLevel="1" x14ac:dyDescent="0.25">
      <c r="A1358" s="135"/>
      <c r="B1358" s="84" t="s">
        <v>568</v>
      </c>
      <c r="C1358" s="104" t="s">
        <v>759</v>
      </c>
      <c r="D1358" s="135">
        <v>2024</v>
      </c>
      <c r="E1358" s="211" t="s">
        <v>6</v>
      </c>
      <c r="F1358" s="84">
        <v>1</v>
      </c>
      <c r="G1358" s="133">
        <v>7</v>
      </c>
      <c r="H1358" s="212">
        <v>37.181359999999998</v>
      </c>
    </row>
    <row r="1359" spans="1:8" s="2" customFormat="1" ht="31.5" hidden="1" outlineLevel="1" x14ac:dyDescent="0.25">
      <c r="A1359" s="135"/>
      <c r="B1359" s="84" t="s">
        <v>568</v>
      </c>
      <c r="C1359" s="104" t="s">
        <v>760</v>
      </c>
      <c r="D1359" s="135">
        <v>2024</v>
      </c>
      <c r="E1359" s="211" t="s">
        <v>6</v>
      </c>
      <c r="F1359" s="84">
        <v>1</v>
      </c>
      <c r="G1359" s="133">
        <v>7</v>
      </c>
      <c r="H1359" s="212">
        <v>62.024079999999998</v>
      </c>
    </row>
    <row r="1360" spans="1:8" s="2" customFormat="1" ht="31.5" hidden="1" outlineLevel="1" x14ac:dyDescent="0.25">
      <c r="A1360" s="135"/>
      <c r="B1360" s="84" t="s">
        <v>568</v>
      </c>
      <c r="C1360" s="104" t="s">
        <v>761</v>
      </c>
      <c r="D1360" s="135">
        <v>2024</v>
      </c>
      <c r="E1360" s="211" t="s">
        <v>6</v>
      </c>
      <c r="F1360" s="84">
        <v>1</v>
      </c>
      <c r="G1360" s="133">
        <v>10</v>
      </c>
      <c r="H1360" s="212">
        <v>43.820929999999997</v>
      </c>
    </row>
    <row r="1361" spans="1:8" s="2" customFormat="1" ht="31.5" hidden="1" outlineLevel="1" x14ac:dyDescent="0.25">
      <c r="A1361" s="135"/>
      <c r="B1361" s="84" t="s">
        <v>568</v>
      </c>
      <c r="C1361" s="104" t="s">
        <v>762</v>
      </c>
      <c r="D1361" s="135">
        <v>2024</v>
      </c>
      <c r="E1361" s="211" t="s">
        <v>6</v>
      </c>
      <c r="F1361" s="84">
        <v>1</v>
      </c>
      <c r="G1361" s="133">
        <v>15</v>
      </c>
      <c r="H1361" s="212">
        <v>45.86694</v>
      </c>
    </row>
    <row r="1362" spans="1:8" s="2" customFormat="1" ht="31.5" hidden="1" outlineLevel="1" x14ac:dyDescent="0.25">
      <c r="A1362" s="135"/>
      <c r="B1362" s="84" t="s">
        <v>568</v>
      </c>
      <c r="C1362" s="104" t="s">
        <v>763</v>
      </c>
      <c r="D1362" s="135">
        <v>2024</v>
      </c>
      <c r="E1362" s="211" t="s">
        <v>6</v>
      </c>
      <c r="F1362" s="84">
        <v>1</v>
      </c>
      <c r="G1362" s="133">
        <v>3</v>
      </c>
      <c r="H1362" s="212">
        <v>40.673070000000003</v>
      </c>
    </row>
    <row r="1363" spans="1:8" s="2" customFormat="1" ht="31.5" hidden="1" outlineLevel="1" x14ac:dyDescent="0.25">
      <c r="A1363" s="135"/>
      <c r="B1363" s="84" t="s">
        <v>568</v>
      </c>
      <c r="C1363" s="104" t="s">
        <v>764</v>
      </c>
      <c r="D1363" s="135">
        <v>2024</v>
      </c>
      <c r="E1363" s="211" t="s">
        <v>6</v>
      </c>
      <c r="F1363" s="84">
        <v>1</v>
      </c>
      <c r="G1363" s="133">
        <v>15</v>
      </c>
      <c r="H1363" s="212">
        <v>35.392420000000001</v>
      </c>
    </row>
    <row r="1364" spans="1:8" s="2" customFormat="1" ht="31.5" hidden="1" outlineLevel="1" x14ac:dyDescent="0.25">
      <c r="A1364" s="135"/>
      <c r="B1364" s="84" t="s">
        <v>568</v>
      </c>
      <c r="C1364" s="104" t="s">
        <v>765</v>
      </c>
      <c r="D1364" s="135">
        <v>2024</v>
      </c>
      <c r="E1364" s="211" t="s">
        <v>6</v>
      </c>
      <c r="F1364" s="84">
        <v>1</v>
      </c>
      <c r="G1364" s="133">
        <v>15</v>
      </c>
      <c r="H1364" s="212">
        <v>42.315060000000003</v>
      </c>
    </row>
    <row r="1365" spans="1:8" s="2" customFormat="1" ht="31.5" hidden="1" outlineLevel="1" x14ac:dyDescent="0.25">
      <c r="A1365" s="135"/>
      <c r="B1365" s="84" t="s">
        <v>568</v>
      </c>
      <c r="C1365" s="104" t="s">
        <v>766</v>
      </c>
      <c r="D1365" s="135">
        <v>2024</v>
      </c>
      <c r="E1365" s="211" t="s">
        <v>6</v>
      </c>
      <c r="F1365" s="84">
        <v>1</v>
      </c>
      <c r="G1365" s="133">
        <v>7</v>
      </c>
      <c r="H1365" s="212">
        <v>37.449339999999999</v>
      </c>
    </row>
    <row r="1366" spans="1:8" s="2" customFormat="1" ht="31.5" hidden="1" outlineLevel="1" x14ac:dyDescent="0.25">
      <c r="A1366" s="135"/>
      <c r="B1366" s="84" t="s">
        <v>568</v>
      </c>
      <c r="C1366" s="104" t="s">
        <v>767</v>
      </c>
      <c r="D1366" s="135">
        <v>2024</v>
      </c>
      <c r="E1366" s="211" t="s">
        <v>6</v>
      </c>
      <c r="F1366" s="84">
        <v>1</v>
      </c>
      <c r="G1366" s="133">
        <v>1</v>
      </c>
      <c r="H1366" s="212">
        <v>43.137349999999998</v>
      </c>
    </row>
    <row r="1367" spans="1:8" s="2" customFormat="1" ht="31.5" hidden="1" outlineLevel="1" x14ac:dyDescent="0.25">
      <c r="A1367" s="135"/>
      <c r="B1367" s="84" t="s">
        <v>568</v>
      </c>
      <c r="C1367" s="104" t="s">
        <v>768</v>
      </c>
      <c r="D1367" s="135">
        <v>2024</v>
      </c>
      <c r="E1367" s="211" t="s">
        <v>6</v>
      </c>
      <c r="F1367" s="84">
        <v>1</v>
      </c>
      <c r="G1367" s="133">
        <v>15</v>
      </c>
      <c r="H1367" s="212">
        <v>42.825029999999998</v>
      </c>
    </row>
    <row r="1368" spans="1:8" s="2" customFormat="1" ht="31.5" hidden="1" outlineLevel="1" x14ac:dyDescent="0.25">
      <c r="A1368" s="135"/>
      <c r="B1368" s="84" t="s">
        <v>568</v>
      </c>
      <c r="C1368" s="104" t="s">
        <v>769</v>
      </c>
      <c r="D1368" s="135">
        <v>2024</v>
      </c>
      <c r="E1368" s="211" t="s">
        <v>6</v>
      </c>
      <c r="F1368" s="84">
        <v>1</v>
      </c>
      <c r="G1368" s="133">
        <v>15</v>
      </c>
      <c r="H1368" s="212">
        <v>44.237319999999997</v>
      </c>
    </row>
    <row r="1369" spans="1:8" s="2" customFormat="1" ht="31.5" hidden="1" outlineLevel="1" x14ac:dyDescent="0.25">
      <c r="A1369" s="135"/>
      <c r="B1369" s="84" t="s">
        <v>568</v>
      </c>
      <c r="C1369" s="104" t="s">
        <v>770</v>
      </c>
      <c r="D1369" s="135">
        <v>2024</v>
      </c>
      <c r="E1369" s="211" t="s">
        <v>6</v>
      </c>
      <c r="F1369" s="84">
        <v>1</v>
      </c>
      <c r="G1369" s="133">
        <v>15</v>
      </c>
      <c r="H1369" s="212">
        <v>38.441319999999997</v>
      </c>
    </row>
    <row r="1370" spans="1:8" s="2" customFormat="1" ht="31.5" hidden="1" outlineLevel="1" x14ac:dyDescent="0.25">
      <c r="A1370" s="135"/>
      <c r="B1370" s="84" t="s">
        <v>568</v>
      </c>
      <c r="C1370" s="104" t="s">
        <v>771</v>
      </c>
      <c r="D1370" s="135">
        <v>2024</v>
      </c>
      <c r="E1370" s="211" t="s">
        <v>6</v>
      </c>
      <c r="F1370" s="84">
        <v>1</v>
      </c>
      <c r="G1370" s="133">
        <v>15</v>
      </c>
      <c r="H1370" s="212">
        <v>40.795079999999999</v>
      </c>
    </row>
    <row r="1371" spans="1:8" s="2" customFormat="1" ht="31.5" hidden="1" outlineLevel="1" x14ac:dyDescent="0.25">
      <c r="A1371" s="135"/>
      <c r="B1371" s="84" t="s">
        <v>568</v>
      </c>
      <c r="C1371" s="104" t="s">
        <v>772</v>
      </c>
      <c r="D1371" s="135">
        <v>2024</v>
      </c>
      <c r="E1371" s="211" t="s">
        <v>6</v>
      </c>
      <c r="F1371" s="84">
        <v>1</v>
      </c>
      <c r="G1371" s="133">
        <v>15</v>
      </c>
      <c r="H1371" s="212">
        <v>38.793509999999998</v>
      </c>
    </row>
    <row r="1372" spans="1:8" s="2" customFormat="1" ht="31.5" hidden="1" outlineLevel="1" x14ac:dyDescent="0.25">
      <c r="A1372" s="135"/>
      <c r="B1372" s="84" t="s">
        <v>568</v>
      </c>
      <c r="C1372" s="104" t="s">
        <v>773</v>
      </c>
      <c r="D1372" s="135">
        <v>2024</v>
      </c>
      <c r="E1372" s="211" t="s">
        <v>6</v>
      </c>
      <c r="F1372" s="84">
        <v>1</v>
      </c>
      <c r="G1372" s="133">
        <v>15</v>
      </c>
      <c r="H1372" s="212">
        <v>42.756909999999998</v>
      </c>
    </row>
    <row r="1373" spans="1:8" s="2" customFormat="1" ht="31.5" hidden="1" outlineLevel="1" x14ac:dyDescent="0.25">
      <c r="A1373" s="135"/>
      <c r="B1373" s="84" t="s">
        <v>568</v>
      </c>
      <c r="C1373" s="104" t="s">
        <v>774</v>
      </c>
      <c r="D1373" s="135">
        <v>2024</v>
      </c>
      <c r="E1373" s="211" t="s">
        <v>6</v>
      </c>
      <c r="F1373" s="84">
        <v>1</v>
      </c>
      <c r="G1373" s="133">
        <v>10</v>
      </c>
      <c r="H1373" s="212">
        <v>22.524139999999999</v>
      </c>
    </row>
    <row r="1374" spans="1:8" s="2" customFormat="1" ht="31.5" hidden="1" outlineLevel="1" x14ac:dyDescent="0.25">
      <c r="A1374" s="135"/>
      <c r="B1374" s="84" t="s">
        <v>568</v>
      </c>
      <c r="C1374" s="104" t="s">
        <v>775</v>
      </c>
      <c r="D1374" s="135">
        <v>2024</v>
      </c>
      <c r="E1374" s="211" t="s">
        <v>6</v>
      </c>
      <c r="F1374" s="84">
        <v>1</v>
      </c>
      <c r="G1374" s="133">
        <v>15</v>
      </c>
      <c r="H1374" s="212">
        <v>32.406010000000002</v>
      </c>
    </row>
    <row r="1375" spans="1:8" s="2" customFormat="1" ht="31.5" hidden="1" outlineLevel="1" x14ac:dyDescent="0.25">
      <c r="A1375" s="135"/>
      <c r="B1375" s="84" t="s">
        <v>568</v>
      </c>
      <c r="C1375" s="104" t="s">
        <v>776</v>
      </c>
      <c r="D1375" s="135">
        <v>2024</v>
      </c>
      <c r="E1375" s="211" t="s">
        <v>6</v>
      </c>
      <c r="F1375" s="84">
        <v>1</v>
      </c>
      <c r="G1375" s="133">
        <v>15</v>
      </c>
      <c r="H1375" s="212">
        <v>39.308079999999997</v>
      </c>
    </row>
    <row r="1376" spans="1:8" s="2" customFormat="1" ht="31.5" hidden="1" outlineLevel="1" x14ac:dyDescent="0.25">
      <c r="A1376" s="135"/>
      <c r="B1376" s="84" t="s">
        <v>568</v>
      </c>
      <c r="C1376" s="104" t="s">
        <v>777</v>
      </c>
      <c r="D1376" s="135">
        <v>2024</v>
      </c>
      <c r="E1376" s="211" t="s">
        <v>6</v>
      </c>
      <c r="F1376" s="84">
        <v>1</v>
      </c>
      <c r="G1376" s="133">
        <v>15</v>
      </c>
      <c r="H1376" s="212">
        <v>36.039870000000001</v>
      </c>
    </row>
    <row r="1377" spans="1:8" s="2" customFormat="1" ht="31.5" hidden="1" outlineLevel="1" x14ac:dyDescent="0.25">
      <c r="A1377" s="135"/>
      <c r="B1377" s="84" t="s">
        <v>568</v>
      </c>
      <c r="C1377" s="104" t="s">
        <v>778</v>
      </c>
      <c r="D1377" s="135">
        <v>2024</v>
      </c>
      <c r="E1377" s="211" t="s">
        <v>6</v>
      </c>
      <c r="F1377" s="84">
        <v>1</v>
      </c>
      <c r="G1377" s="133">
        <v>6</v>
      </c>
      <c r="H1377" s="212">
        <v>37.389209999999999</v>
      </c>
    </row>
    <row r="1378" spans="1:8" s="2" customFormat="1" ht="31.5" hidden="1" outlineLevel="1" x14ac:dyDescent="0.25">
      <c r="A1378" s="135"/>
      <c r="B1378" s="84" t="s">
        <v>568</v>
      </c>
      <c r="C1378" s="104" t="s">
        <v>779</v>
      </c>
      <c r="D1378" s="135">
        <v>2024</v>
      </c>
      <c r="E1378" s="211" t="s">
        <v>6</v>
      </c>
      <c r="F1378" s="84">
        <v>1</v>
      </c>
      <c r="G1378" s="133">
        <v>10</v>
      </c>
      <c r="H1378" s="212">
        <v>35.712069999999997</v>
      </c>
    </row>
    <row r="1379" spans="1:8" s="2" customFormat="1" ht="31.5" hidden="1" outlineLevel="1" x14ac:dyDescent="0.25">
      <c r="A1379" s="135"/>
      <c r="B1379" s="84" t="s">
        <v>568</v>
      </c>
      <c r="C1379" s="104" t="s">
        <v>780</v>
      </c>
      <c r="D1379" s="135">
        <v>2024</v>
      </c>
      <c r="E1379" s="211" t="s">
        <v>6</v>
      </c>
      <c r="F1379" s="84">
        <v>1</v>
      </c>
      <c r="G1379" s="133">
        <v>15</v>
      </c>
      <c r="H1379" s="212">
        <v>39.56991</v>
      </c>
    </row>
    <row r="1380" spans="1:8" s="2" customFormat="1" ht="31.5" hidden="1" outlineLevel="1" x14ac:dyDescent="0.25">
      <c r="A1380" s="135"/>
      <c r="B1380" s="84" t="s">
        <v>568</v>
      </c>
      <c r="C1380" s="104" t="s">
        <v>781</v>
      </c>
      <c r="D1380" s="135">
        <v>2024</v>
      </c>
      <c r="E1380" s="211" t="s">
        <v>6</v>
      </c>
      <c r="F1380" s="84">
        <v>1</v>
      </c>
      <c r="G1380" s="133">
        <v>15</v>
      </c>
      <c r="H1380" s="212">
        <v>34.768030000000003</v>
      </c>
    </row>
    <row r="1381" spans="1:8" s="2" customFormat="1" ht="31.5" hidden="1" outlineLevel="1" x14ac:dyDescent="0.25">
      <c r="A1381" s="135"/>
      <c r="B1381" s="84" t="s">
        <v>568</v>
      </c>
      <c r="C1381" s="104" t="s">
        <v>782</v>
      </c>
      <c r="D1381" s="135">
        <v>2024</v>
      </c>
      <c r="E1381" s="211" t="s">
        <v>6</v>
      </c>
      <c r="F1381" s="84">
        <v>1</v>
      </c>
      <c r="G1381" s="133">
        <v>15</v>
      </c>
      <c r="H1381" s="212">
        <v>46.83202</v>
      </c>
    </row>
    <row r="1382" spans="1:8" s="2" customFormat="1" ht="31.5" hidden="1" outlineLevel="1" x14ac:dyDescent="0.25">
      <c r="A1382" s="135"/>
      <c r="B1382" s="84" t="s">
        <v>568</v>
      </c>
      <c r="C1382" s="104" t="s">
        <v>783</v>
      </c>
      <c r="D1382" s="135">
        <v>2024</v>
      </c>
      <c r="E1382" s="211" t="s">
        <v>6</v>
      </c>
      <c r="F1382" s="84">
        <v>1</v>
      </c>
      <c r="G1382" s="133">
        <v>15</v>
      </c>
      <c r="H1382" s="212">
        <v>18.492439999999998</v>
      </c>
    </row>
    <row r="1383" spans="1:8" s="2" customFormat="1" ht="31.5" hidden="1" outlineLevel="1" x14ac:dyDescent="0.25">
      <c r="A1383" s="135"/>
      <c r="B1383" s="84" t="s">
        <v>568</v>
      </c>
      <c r="C1383" s="104" t="s">
        <v>784</v>
      </c>
      <c r="D1383" s="135">
        <v>2024</v>
      </c>
      <c r="E1383" s="211" t="s">
        <v>6</v>
      </c>
      <c r="F1383" s="84">
        <v>1</v>
      </c>
      <c r="G1383" s="133">
        <v>15</v>
      </c>
      <c r="H1383" s="212">
        <v>32.619630000000001</v>
      </c>
    </row>
    <row r="1384" spans="1:8" s="2" customFormat="1" ht="31.5" hidden="1" outlineLevel="1" x14ac:dyDescent="0.25">
      <c r="A1384" s="135"/>
      <c r="B1384" s="84" t="s">
        <v>568</v>
      </c>
      <c r="C1384" s="104" t="s">
        <v>785</v>
      </c>
      <c r="D1384" s="135">
        <v>2024</v>
      </c>
      <c r="E1384" s="211" t="s">
        <v>6</v>
      </c>
      <c r="F1384" s="84">
        <v>1</v>
      </c>
      <c r="G1384" s="133">
        <v>15</v>
      </c>
      <c r="H1384" s="212">
        <v>40.062840000000001</v>
      </c>
    </row>
    <row r="1385" spans="1:8" s="2" customFormat="1" ht="31.5" hidden="1" outlineLevel="1" x14ac:dyDescent="0.25">
      <c r="A1385" s="135"/>
      <c r="B1385" s="84" t="s">
        <v>568</v>
      </c>
      <c r="C1385" s="104" t="s">
        <v>786</v>
      </c>
      <c r="D1385" s="135">
        <v>2024</v>
      </c>
      <c r="E1385" s="211" t="s">
        <v>6</v>
      </c>
      <c r="F1385" s="84">
        <v>1</v>
      </c>
      <c r="G1385" s="133">
        <v>14.28</v>
      </c>
      <c r="H1385" s="212">
        <v>29.591539999999998</v>
      </c>
    </row>
    <row r="1386" spans="1:8" s="2" customFormat="1" ht="31.5" hidden="1" outlineLevel="1" x14ac:dyDescent="0.25">
      <c r="A1386" s="135"/>
      <c r="B1386" s="84" t="s">
        <v>568</v>
      </c>
      <c r="C1386" s="104" t="s">
        <v>787</v>
      </c>
      <c r="D1386" s="135">
        <v>2024</v>
      </c>
      <c r="E1386" s="211" t="s">
        <v>6</v>
      </c>
      <c r="F1386" s="84">
        <v>1</v>
      </c>
      <c r="G1386" s="133">
        <v>14.28</v>
      </c>
      <c r="H1386" s="212">
        <v>49.707090000000001</v>
      </c>
    </row>
    <row r="1387" spans="1:8" s="2" customFormat="1" ht="31.5" hidden="1" outlineLevel="1" x14ac:dyDescent="0.25">
      <c r="A1387" s="135"/>
      <c r="B1387" s="84" t="s">
        <v>568</v>
      </c>
      <c r="C1387" s="104" t="s">
        <v>788</v>
      </c>
      <c r="D1387" s="135">
        <v>2024</v>
      </c>
      <c r="E1387" s="211" t="s">
        <v>6</v>
      </c>
      <c r="F1387" s="84">
        <v>1</v>
      </c>
      <c r="G1387" s="133">
        <v>15</v>
      </c>
      <c r="H1387" s="212">
        <v>41.168559999999999</v>
      </c>
    </row>
    <row r="1388" spans="1:8" s="2" customFormat="1" ht="31.5" hidden="1" outlineLevel="1" x14ac:dyDescent="0.25">
      <c r="A1388" s="135"/>
      <c r="B1388" s="84" t="s">
        <v>568</v>
      </c>
      <c r="C1388" s="104" t="s">
        <v>789</v>
      </c>
      <c r="D1388" s="135">
        <v>2024</v>
      </c>
      <c r="E1388" s="211" t="s">
        <v>6</v>
      </c>
      <c r="F1388" s="84">
        <v>1</v>
      </c>
      <c r="G1388" s="133">
        <v>15</v>
      </c>
      <c r="H1388" s="212">
        <v>40.533949999999997</v>
      </c>
    </row>
    <row r="1389" spans="1:8" s="2" customFormat="1" ht="31.5" hidden="1" outlineLevel="1" x14ac:dyDescent="0.25">
      <c r="A1389" s="135"/>
      <c r="B1389" s="84" t="s">
        <v>568</v>
      </c>
      <c r="C1389" s="104" t="s">
        <v>790</v>
      </c>
      <c r="D1389" s="135">
        <v>2024</v>
      </c>
      <c r="E1389" s="211" t="s">
        <v>6</v>
      </c>
      <c r="F1389" s="84">
        <v>1</v>
      </c>
      <c r="G1389" s="133">
        <v>15</v>
      </c>
      <c r="H1389" s="212">
        <v>36.492440000000002</v>
      </c>
    </row>
    <row r="1390" spans="1:8" s="2" customFormat="1" ht="31.5" hidden="1" outlineLevel="1" x14ac:dyDescent="0.25">
      <c r="A1390" s="135"/>
      <c r="B1390" s="84" t="s">
        <v>568</v>
      </c>
      <c r="C1390" s="104" t="s">
        <v>791</v>
      </c>
      <c r="D1390" s="135">
        <v>2024</v>
      </c>
      <c r="E1390" s="211" t="s">
        <v>6</v>
      </c>
      <c r="F1390" s="84">
        <v>1</v>
      </c>
      <c r="G1390" s="133">
        <v>10</v>
      </c>
      <c r="H1390" s="212">
        <v>18.544309999999999</v>
      </c>
    </row>
    <row r="1391" spans="1:8" s="2" customFormat="1" ht="31.5" hidden="1" outlineLevel="1" x14ac:dyDescent="0.25">
      <c r="A1391" s="135"/>
      <c r="B1391" s="84" t="s">
        <v>568</v>
      </c>
      <c r="C1391" s="104" t="s">
        <v>792</v>
      </c>
      <c r="D1391" s="135">
        <v>2024</v>
      </c>
      <c r="E1391" s="211" t="s">
        <v>6</v>
      </c>
      <c r="F1391" s="84">
        <v>1</v>
      </c>
      <c r="G1391" s="133">
        <v>1</v>
      </c>
      <c r="H1391" s="212">
        <v>37.03942</v>
      </c>
    </row>
    <row r="1392" spans="1:8" s="2" customFormat="1" ht="31.5" hidden="1" outlineLevel="1" x14ac:dyDescent="0.25">
      <c r="A1392" s="135"/>
      <c r="B1392" s="84" t="s">
        <v>568</v>
      </c>
      <c r="C1392" s="104" t="s">
        <v>793</v>
      </c>
      <c r="D1392" s="135">
        <v>2024</v>
      </c>
      <c r="E1392" s="211" t="s">
        <v>6</v>
      </c>
      <c r="F1392" s="84">
        <v>1</v>
      </c>
      <c r="G1392" s="133">
        <v>1</v>
      </c>
      <c r="H1392" s="212">
        <v>37.039430000000003</v>
      </c>
    </row>
    <row r="1393" spans="1:8" s="2" customFormat="1" ht="31.5" hidden="1" outlineLevel="1" x14ac:dyDescent="0.25">
      <c r="A1393" s="135"/>
      <c r="B1393" s="84" t="s">
        <v>568</v>
      </c>
      <c r="C1393" s="104" t="s">
        <v>794</v>
      </c>
      <c r="D1393" s="135">
        <v>2024</v>
      </c>
      <c r="E1393" s="211" t="s">
        <v>6</v>
      </c>
      <c r="F1393" s="84">
        <v>1</v>
      </c>
      <c r="G1393" s="133">
        <v>5</v>
      </c>
      <c r="H1393" s="212">
        <v>48.467799999999997</v>
      </c>
    </row>
    <row r="1394" spans="1:8" s="2" customFormat="1" ht="31.5" hidden="1" outlineLevel="1" x14ac:dyDescent="0.25">
      <c r="A1394" s="135"/>
      <c r="B1394" s="84" t="s">
        <v>568</v>
      </c>
      <c r="C1394" s="104" t="s">
        <v>795</v>
      </c>
      <c r="D1394" s="135">
        <v>2024</v>
      </c>
      <c r="E1394" s="211" t="s">
        <v>6</v>
      </c>
      <c r="F1394" s="84">
        <v>1</v>
      </c>
      <c r="G1394" s="133">
        <v>15</v>
      </c>
      <c r="H1394" s="212">
        <v>38.369639999999997</v>
      </c>
    </row>
    <row r="1395" spans="1:8" s="2" customFormat="1" ht="31.5" hidden="1" outlineLevel="1" x14ac:dyDescent="0.25">
      <c r="A1395" s="135"/>
      <c r="B1395" s="84" t="s">
        <v>568</v>
      </c>
      <c r="C1395" s="104" t="s">
        <v>796</v>
      </c>
      <c r="D1395" s="135">
        <v>2024</v>
      </c>
      <c r="E1395" s="211" t="s">
        <v>6</v>
      </c>
      <c r="F1395" s="84">
        <v>1</v>
      </c>
      <c r="G1395" s="133">
        <v>15</v>
      </c>
      <c r="H1395" s="212">
        <v>37.195320000000002</v>
      </c>
    </row>
    <row r="1396" spans="1:8" s="2" customFormat="1" ht="31.5" hidden="1" outlineLevel="1" x14ac:dyDescent="0.25">
      <c r="A1396" s="135"/>
      <c r="B1396" s="84" t="s">
        <v>568</v>
      </c>
      <c r="C1396" s="104" t="s">
        <v>797</v>
      </c>
      <c r="D1396" s="135">
        <v>2024</v>
      </c>
      <c r="E1396" s="211" t="s">
        <v>6</v>
      </c>
      <c r="F1396" s="84">
        <v>1</v>
      </c>
      <c r="G1396" s="133">
        <v>1</v>
      </c>
      <c r="H1396" s="212">
        <v>48.535989999999998</v>
      </c>
    </row>
    <row r="1397" spans="1:8" s="2" customFormat="1" ht="31.5" hidden="1" outlineLevel="1" x14ac:dyDescent="0.25">
      <c r="A1397" s="135"/>
      <c r="B1397" s="84" t="s">
        <v>568</v>
      </c>
      <c r="C1397" s="104" t="s">
        <v>798</v>
      </c>
      <c r="D1397" s="135">
        <v>2024</v>
      </c>
      <c r="E1397" s="211" t="s">
        <v>6</v>
      </c>
      <c r="F1397" s="84">
        <v>1</v>
      </c>
      <c r="G1397" s="133">
        <v>15</v>
      </c>
      <c r="H1397" s="212">
        <v>34.472479999999997</v>
      </c>
    </row>
    <row r="1398" spans="1:8" s="2" customFormat="1" ht="31.5" hidden="1" outlineLevel="1" x14ac:dyDescent="0.25">
      <c r="A1398" s="135"/>
      <c r="B1398" s="84" t="s">
        <v>568</v>
      </c>
      <c r="C1398" s="104" t="s">
        <v>799</v>
      </c>
      <c r="D1398" s="135">
        <v>2024</v>
      </c>
      <c r="E1398" s="211" t="s">
        <v>6</v>
      </c>
      <c r="F1398" s="84">
        <v>1</v>
      </c>
      <c r="G1398" s="133">
        <v>15</v>
      </c>
      <c r="H1398" s="212">
        <v>38.312089999999998</v>
      </c>
    </row>
    <row r="1399" spans="1:8" s="2" customFormat="1" ht="31.5" hidden="1" outlineLevel="1" x14ac:dyDescent="0.25">
      <c r="A1399" s="135"/>
      <c r="B1399" s="84" t="s">
        <v>568</v>
      </c>
      <c r="C1399" s="104" t="s">
        <v>800</v>
      </c>
      <c r="D1399" s="135">
        <v>2024</v>
      </c>
      <c r="E1399" s="211" t="s">
        <v>6</v>
      </c>
      <c r="F1399" s="84">
        <v>1</v>
      </c>
      <c r="G1399" s="133">
        <v>15</v>
      </c>
      <c r="H1399" s="212">
        <v>37.900010000000002</v>
      </c>
    </row>
    <row r="1400" spans="1:8" s="2" customFormat="1" ht="31.5" hidden="1" outlineLevel="1" x14ac:dyDescent="0.25">
      <c r="A1400" s="135"/>
      <c r="B1400" s="84" t="s">
        <v>568</v>
      </c>
      <c r="C1400" s="104" t="s">
        <v>801</v>
      </c>
      <c r="D1400" s="135">
        <v>2024</v>
      </c>
      <c r="E1400" s="211" t="s">
        <v>6</v>
      </c>
      <c r="F1400" s="84">
        <v>1</v>
      </c>
      <c r="G1400" s="133">
        <v>15</v>
      </c>
      <c r="H1400" s="212">
        <v>32.181379999999997</v>
      </c>
    </row>
    <row r="1401" spans="1:8" s="2" customFormat="1" ht="31.5" hidden="1" outlineLevel="1" x14ac:dyDescent="0.25">
      <c r="A1401" s="135"/>
      <c r="B1401" s="84" t="s">
        <v>568</v>
      </c>
      <c r="C1401" s="104" t="s">
        <v>802</v>
      </c>
      <c r="D1401" s="135">
        <v>2024</v>
      </c>
      <c r="E1401" s="211" t="s">
        <v>6</v>
      </c>
      <c r="F1401" s="84">
        <v>1</v>
      </c>
      <c r="G1401" s="133">
        <v>15</v>
      </c>
      <c r="H1401" s="212">
        <v>44.867539999999998</v>
      </c>
    </row>
    <row r="1402" spans="1:8" s="2" customFormat="1" ht="31.5" hidden="1" outlineLevel="1" x14ac:dyDescent="0.25">
      <c r="A1402" s="135"/>
      <c r="B1402" s="84" t="s">
        <v>568</v>
      </c>
      <c r="C1402" s="104" t="s">
        <v>803</v>
      </c>
      <c r="D1402" s="135">
        <v>2024</v>
      </c>
      <c r="E1402" s="211" t="s">
        <v>6</v>
      </c>
      <c r="F1402" s="84">
        <v>1</v>
      </c>
      <c r="G1402" s="133">
        <v>15</v>
      </c>
      <c r="H1402" s="212">
        <v>37.13355</v>
      </c>
    </row>
    <row r="1403" spans="1:8" s="2" customFormat="1" ht="31.5" hidden="1" outlineLevel="1" x14ac:dyDescent="0.25">
      <c r="A1403" s="135"/>
      <c r="B1403" s="84" t="s">
        <v>568</v>
      </c>
      <c r="C1403" s="104" t="s">
        <v>804</v>
      </c>
      <c r="D1403" s="135">
        <v>2024</v>
      </c>
      <c r="E1403" s="211" t="s">
        <v>6</v>
      </c>
      <c r="F1403" s="84">
        <v>1</v>
      </c>
      <c r="G1403" s="133">
        <v>15</v>
      </c>
      <c r="H1403" s="212">
        <v>40.436709999999998</v>
      </c>
    </row>
    <row r="1404" spans="1:8" s="2" customFormat="1" ht="31.5" hidden="1" outlineLevel="1" x14ac:dyDescent="0.25">
      <c r="A1404" s="135"/>
      <c r="B1404" s="84" t="s">
        <v>568</v>
      </c>
      <c r="C1404" s="104" t="s">
        <v>805</v>
      </c>
      <c r="D1404" s="135">
        <v>2024</v>
      </c>
      <c r="E1404" s="211" t="s">
        <v>6</v>
      </c>
      <c r="F1404" s="84">
        <v>1</v>
      </c>
      <c r="G1404" s="133">
        <v>15</v>
      </c>
      <c r="H1404" s="212">
        <v>42.2286</v>
      </c>
    </row>
    <row r="1405" spans="1:8" s="2" customFormat="1" ht="31.5" hidden="1" outlineLevel="1" x14ac:dyDescent="0.25">
      <c r="A1405" s="135"/>
      <c r="B1405" s="84" t="s">
        <v>568</v>
      </c>
      <c r="C1405" s="104" t="s">
        <v>806</v>
      </c>
      <c r="D1405" s="135">
        <v>2024</v>
      </c>
      <c r="E1405" s="211" t="s">
        <v>6</v>
      </c>
      <c r="F1405" s="84">
        <v>1</v>
      </c>
      <c r="G1405" s="133">
        <v>15</v>
      </c>
      <c r="H1405" s="212">
        <v>46.366039999999998</v>
      </c>
    </row>
    <row r="1406" spans="1:8" s="2" customFormat="1" ht="31.5" hidden="1" outlineLevel="1" x14ac:dyDescent="0.25">
      <c r="A1406" s="135"/>
      <c r="B1406" s="84" t="s">
        <v>568</v>
      </c>
      <c r="C1406" s="104" t="s">
        <v>807</v>
      </c>
      <c r="D1406" s="135">
        <v>2024</v>
      </c>
      <c r="E1406" s="211" t="s">
        <v>6</v>
      </c>
      <c r="F1406" s="84">
        <v>1</v>
      </c>
      <c r="G1406" s="133">
        <v>15</v>
      </c>
      <c r="H1406" s="212">
        <v>17.002659999999999</v>
      </c>
    </row>
    <row r="1407" spans="1:8" s="2" customFormat="1" ht="31.5" hidden="1" outlineLevel="1" x14ac:dyDescent="0.25">
      <c r="A1407" s="135"/>
      <c r="B1407" s="84" t="s">
        <v>568</v>
      </c>
      <c r="C1407" s="104" t="s">
        <v>808</v>
      </c>
      <c r="D1407" s="135">
        <v>2024</v>
      </c>
      <c r="E1407" s="211" t="s">
        <v>6</v>
      </c>
      <c r="F1407" s="84">
        <v>1</v>
      </c>
      <c r="G1407" s="133">
        <v>15</v>
      </c>
      <c r="H1407" s="212">
        <v>41.232039999999998</v>
      </c>
    </row>
    <row r="1408" spans="1:8" s="2" customFormat="1" ht="31.5" hidden="1" outlineLevel="1" x14ac:dyDescent="0.25">
      <c r="A1408" s="135"/>
      <c r="B1408" s="84" t="s">
        <v>568</v>
      </c>
      <c r="C1408" s="104" t="s">
        <v>809</v>
      </c>
      <c r="D1408" s="135">
        <v>2024</v>
      </c>
      <c r="E1408" s="211" t="s">
        <v>6</v>
      </c>
      <c r="F1408" s="84">
        <v>1</v>
      </c>
      <c r="G1408" s="133">
        <v>15</v>
      </c>
      <c r="H1408" s="212">
        <v>28.562100000000001</v>
      </c>
    </row>
    <row r="1409" spans="1:8" s="2" customFormat="1" ht="31.5" hidden="1" outlineLevel="1" x14ac:dyDescent="0.25">
      <c r="A1409" s="135"/>
      <c r="B1409" s="84" t="s">
        <v>568</v>
      </c>
      <c r="C1409" s="104" t="s">
        <v>810</v>
      </c>
      <c r="D1409" s="135">
        <v>2024</v>
      </c>
      <c r="E1409" s="211" t="s">
        <v>6</v>
      </c>
      <c r="F1409" s="84">
        <v>1</v>
      </c>
      <c r="G1409" s="133">
        <v>15</v>
      </c>
      <c r="H1409" s="212">
        <v>32.116370000000003</v>
      </c>
    </row>
    <row r="1410" spans="1:8" s="2" customFormat="1" ht="31.5" hidden="1" outlineLevel="1" x14ac:dyDescent="0.25">
      <c r="A1410" s="135"/>
      <c r="B1410" s="84" t="s">
        <v>568</v>
      </c>
      <c r="C1410" s="104" t="s">
        <v>811</v>
      </c>
      <c r="D1410" s="135">
        <v>2024</v>
      </c>
      <c r="E1410" s="211" t="s">
        <v>6</v>
      </c>
      <c r="F1410" s="84">
        <v>1</v>
      </c>
      <c r="G1410" s="133">
        <v>15</v>
      </c>
      <c r="H1410" s="212">
        <v>28.97833</v>
      </c>
    </row>
    <row r="1411" spans="1:8" s="2" customFormat="1" ht="31.5" hidden="1" outlineLevel="1" x14ac:dyDescent="0.25">
      <c r="A1411" s="135"/>
      <c r="B1411" s="84" t="s">
        <v>568</v>
      </c>
      <c r="C1411" s="104" t="s">
        <v>812</v>
      </c>
      <c r="D1411" s="135">
        <v>2024</v>
      </c>
      <c r="E1411" s="211" t="s">
        <v>6</v>
      </c>
      <c r="F1411" s="84">
        <v>1</v>
      </c>
      <c r="G1411" s="133">
        <v>15</v>
      </c>
      <c r="H1411" s="212">
        <v>41.048380000000002</v>
      </c>
    </row>
    <row r="1412" spans="1:8" s="2" customFormat="1" ht="31.5" hidden="1" outlineLevel="1" x14ac:dyDescent="0.25">
      <c r="A1412" s="135"/>
      <c r="B1412" s="84" t="s">
        <v>568</v>
      </c>
      <c r="C1412" s="104" t="s">
        <v>813</v>
      </c>
      <c r="D1412" s="135">
        <v>2024</v>
      </c>
      <c r="E1412" s="211" t="s">
        <v>6</v>
      </c>
      <c r="F1412" s="84">
        <v>1</v>
      </c>
      <c r="G1412" s="133">
        <v>15</v>
      </c>
      <c r="H1412" s="212">
        <v>43.820830000000001</v>
      </c>
    </row>
    <row r="1413" spans="1:8" s="2" customFormat="1" ht="31.5" hidden="1" outlineLevel="1" x14ac:dyDescent="0.25">
      <c r="A1413" s="135"/>
      <c r="B1413" s="84" t="s">
        <v>568</v>
      </c>
      <c r="C1413" s="104" t="s">
        <v>814</v>
      </c>
      <c r="D1413" s="135">
        <v>2024</v>
      </c>
      <c r="E1413" s="211" t="s">
        <v>6</v>
      </c>
      <c r="F1413" s="84">
        <v>1</v>
      </c>
      <c r="G1413" s="133">
        <v>1</v>
      </c>
      <c r="H1413" s="212">
        <v>46.889270000000003</v>
      </c>
    </row>
    <row r="1414" spans="1:8" s="2" customFormat="1" ht="31.5" hidden="1" outlineLevel="1" x14ac:dyDescent="0.25">
      <c r="A1414" s="135"/>
      <c r="B1414" s="84" t="s">
        <v>568</v>
      </c>
      <c r="C1414" s="104" t="s">
        <v>815</v>
      </c>
      <c r="D1414" s="135">
        <v>2024</v>
      </c>
      <c r="E1414" s="211" t="s">
        <v>6</v>
      </c>
      <c r="F1414" s="84">
        <v>1</v>
      </c>
      <c r="G1414" s="133">
        <v>15</v>
      </c>
      <c r="H1414" s="212">
        <v>30.550339999999998</v>
      </c>
    </row>
    <row r="1415" spans="1:8" s="2" customFormat="1" ht="31.5" hidden="1" outlineLevel="1" x14ac:dyDescent="0.25">
      <c r="A1415" s="135"/>
      <c r="B1415" s="84" t="s">
        <v>568</v>
      </c>
      <c r="C1415" s="104" t="s">
        <v>816</v>
      </c>
      <c r="D1415" s="135">
        <v>2024</v>
      </c>
      <c r="E1415" s="211" t="s">
        <v>6</v>
      </c>
      <c r="F1415" s="84">
        <v>1</v>
      </c>
      <c r="G1415" s="133">
        <v>5</v>
      </c>
      <c r="H1415" s="212">
        <v>32.821719999999999</v>
      </c>
    </row>
    <row r="1416" spans="1:8" s="2" customFormat="1" ht="31.5" hidden="1" outlineLevel="1" x14ac:dyDescent="0.25">
      <c r="A1416" s="135"/>
      <c r="B1416" s="84" t="s">
        <v>568</v>
      </c>
      <c r="C1416" s="104" t="s">
        <v>817</v>
      </c>
      <c r="D1416" s="135">
        <v>2024</v>
      </c>
      <c r="E1416" s="211" t="s">
        <v>6</v>
      </c>
      <c r="F1416" s="84">
        <v>1</v>
      </c>
      <c r="G1416" s="133">
        <v>15</v>
      </c>
      <c r="H1416" s="212">
        <v>37.956850000000003</v>
      </c>
    </row>
    <row r="1417" spans="1:8" s="2" customFormat="1" ht="31.5" hidden="1" outlineLevel="1" x14ac:dyDescent="0.25">
      <c r="A1417" s="135"/>
      <c r="B1417" s="84" t="s">
        <v>568</v>
      </c>
      <c r="C1417" s="104" t="s">
        <v>818</v>
      </c>
      <c r="D1417" s="135">
        <v>2024</v>
      </c>
      <c r="E1417" s="211" t="s">
        <v>6</v>
      </c>
      <c r="F1417" s="84">
        <v>1</v>
      </c>
      <c r="G1417" s="133">
        <v>15</v>
      </c>
      <c r="H1417" s="212">
        <v>41.86242</v>
      </c>
    </row>
    <row r="1418" spans="1:8" s="2" customFormat="1" ht="31.5" hidden="1" outlineLevel="1" x14ac:dyDescent="0.25">
      <c r="A1418" s="135"/>
      <c r="B1418" s="84" t="s">
        <v>568</v>
      </c>
      <c r="C1418" s="104" t="s">
        <v>819</v>
      </c>
      <c r="D1418" s="135">
        <v>2024</v>
      </c>
      <c r="E1418" s="211" t="s">
        <v>6</v>
      </c>
      <c r="F1418" s="84">
        <v>1</v>
      </c>
      <c r="G1418" s="133">
        <v>15</v>
      </c>
      <c r="H1418" s="212">
        <v>36.479689999999998</v>
      </c>
    </row>
    <row r="1419" spans="1:8" s="2" customFormat="1" ht="31.5" hidden="1" outlineLevel="1" x14ac:dyDescent="0.25">
      <c r="A1419" s="135"/>
      <c r="B1419" s="84" t="s">
        <v>568</v>
      </c>
      <c r="C1419" s="104" t="s">
        <v>820</v>
      </c>
      <c r="D1419" s="135">
        <v>2024</v>
      </c>
      <c r="E1419" s="211" t="s">
        <v>6</v>
      </c>
      <c r="F1419" s="84">
        <v>1</v>
      </c>
      <c r="G1419" s="133">
        <v>15</v>
      </c>
      <c r="H1419" s="212">
        <v>33.151380000000003</v>
      </c>
    </row>
    <row r="1420" spans="1:8" s="2" customFormat="1" ht="31.5" hidden="1" outlineLevel="1" x14ac:dyDescent="0.25">
      <c r="A1420" s="135"/>
      <c r="B1420" s="84" t="s">
        <v>568</v>
      </c>
      <c r="C1420" s="104" t="s">
        <v>821</v>
      </c>
      <c r="D1420" s="135">
        <v>2024</v>
      </c>
      <c r="E1420" s="211" t="s">
        <v>6</v>
      </c>
      <c r="F1420" s="84">
        <v>1</v>
      </c>
      <c r="G1420" s="133">
        <v>15</v>
      </c>
      <c r="H1420" s="212">
        <v>33.557279999999999</v>
      </c>
    </row>
    <row r="1421" spans="1:8" s="2" customFormat="1" ht="15.75" hidden="1" outlineLevel="1" x14ac:dyDescent="0.25">
      <c r="A1421" s="135"/>
      <c r="B1421" s="84" t="s">
        <v>568</v>
      </c>
      <c r="C1421" s="104" t="s">
        <v>822</v>
      </c>
      <c r="D1421" s="135">
        <v>2024</v>
      </c>
      <c r="E1421" s="211" t="s">
        <v>6</v>
      </c>
      <c r="F1421" s="84">
        <v>1</v>
      </c>
      <c r="G1421" s="133">
        <v>12</v>
      </c>
      <c r="H1421" s="212">
        <v>44.31561</v>
      </c>
    </row>
    <row r="1422" spans="1:8" s="2" customFormat="1" ht="31.5" hidden="1" outlineLevel="1" x14ac:dyDescent="0.25">
      <c r="A1422" s="135"/>
      <c r="B1422" s="84" t="s">
        <v>568</v>
      </c>
      <c r="C1422" s="104" t="s">
        <v>823</v>
      </c>
      <c r="D1422" s="135">
        <v>2024</v>
      </c>
      <c r="E1422" s="211" t="s">
        <v>6</v>
      </c>
      <c r="F1422" s="84">
        <v>1</v>
      </c>
      <c r="G1422" s="133">
        <v>15</v>
      </c>
      <c r="H1422" s="212">
        <v>33.573329999999999</v>
      </c>
    </row>
    <row r="1423" spans="1:8" s="2" customFormat="1" ht="31.5" hidden="1" outlineLevel="1" x14ac:dyDescent="0.25">
      <c r="A1423" s="135"/>
      <c r="B1423" s="84" t="s">
        <v>568</v>
      </c>
      <c r="C1423" s="104" t="s">
        <v>824</v>
      </c>
      <c r="D1423" s="135">
        <v>2024</v>
      </c>
      <c r="E1423" s="211" t="s">
        <v>6</v>
      </c>
      <c r="F1423" s="84">
        <v>1</v>
      </c>
      <c r="G1423" s="133">
        <v>15</v>
      </c>
      <c r="H1423" s="212">
        <v>47.306130000000003</v>
      </c>
    </row>
    <row r="1424" spans="1:8" s="2" customFormat="1" ht="31.5" hidden="1" outlineLevel="1" x14ac:dyDescent="0.25">
      <c r="A1424" s="135"/>
      <c r="B1424" s="84" t="s">
        <v>568</v>
      </c>
      <c r="C1424" s="104" t="s">
        <v>825</v>
      </c>
      <c r="D1424" s="135">
        <v>2024</v>
      </c>
      <c r="E1424" s="211" t="s">
        <v>6</v>
      </c>
      <c r="F1424" s="84">
        <v>1</v>
      </c>
      <c r="G1424" s="133">
        <v>15</v>
      </c>
      <c r="H1424" s="212">
        <v>33.3703</v>
      </c>
    </row>
    <row r="1425" spans="1:8" s="2" customFormat="1" ht="31.5" hidden="1" outlineLevel="1" x14ac:dyDescent="0.25">
      <c r="A1425" s="135"/>
      <c r="B1425" s="84" t="s">
        <v>568</v>
      </c>
      <c r="C1425" s="104" t="s">
        <v>826</v>
      </c>
      <c r="D1425" s="135">
        <v>2024</v>
      </c>
      <c r="E1425" s="211" t="s">
        <v>6</v>
      </c>
      <c r="F1425" s="84">
        <v>1</v>
      </c>
      <c r="G1425" s="133">
        <v>15</v>
      </c>
      <c r="H1425" s="212">
        <v>37.443959999999997</v>
      </c>
    </row>
    <row r="1426" spans="1:8" s="2" customFormat="1" ht="31.5" hidden="1" outlineLevel="1" x14ac:dyDescent="0.25">
      <c r="A1426" s="135"/>
      <c r="B1426" s="84" t="s">
        <v>568</v>
      </c>
      <c r="C1426" s="104" t="s">
        <v>827</v>
      </c>
      <c r="D1426" s="135">
        <v>2024</v>
      </c>
      <c r="E1426" s="211" t="s">
        <v>6</v>
      </c>
      <c r="F1426" s="84">
        <v>1</v>
      </c>
      <c r="G1426" s="133">
        <v>15</v>
      </c>
      <c r="H1426" s="212">
        <v>50.491349999999997</v>
      </c>
    </row>
    <row r="1427" spans="1:8" s="2" customFormat="1" ht="31.5" hidden="1" outlineLevel="1" x14ac:dyDescent="0.25">
      <c r="A1427" s="135"/>
      <c r="B1427" s="84" t="s">
        <v>568</v>
      </c>
      <c r="C1427" s="104" t="s">
        <v>828</v>
      </c>
      <c r="D1427" s="135">
        <v>2024</v>
      </c>
      <c r="E1427" s="211" t="s">
        <v>6</v>
      </c>
      <c r="F1427" s="84">
        <v>1</v>
      </c>
      <c r="G1427" s="133">
        <v>15</v>
      </c>
      <c r="H1427" s="212">
        <v>34.233960000000003</v>
      </c>
    </row>
    <row r="1428" spans="1:8" s="2" customFormat="1" ht="31.5" hidden="1" outlineLevel="1" x14ac:dyDescent="0.25">
      <c r="A1428" s="135"/>
      <c r="B1428" s="84" t="s">
        <v>568</v>
      </c>
      <c r="C1428" s="104" t="s">
        <v>829</v>
      </c>
      <c r="D1428" s="135">
        <v>2024</v>
      </c>
      <c r="E1428" s="211" t="s">
        <v>6</v>
      </c>
      <c r="F1428" s="84">
        <v>1</v>
      </c>
      <c r="G1428" s="133">
        <v>15</v>
      </c>
      <c r="H1428" s="212">
        <v>33.699129999999997</v>
      </c>
    </row>
    <row r="1429" spans="1:8" s="2" customFormat="1" ht="31.5" hidden="1" outlineLevel="1" x14ac:dyDescent="0.25">
      <c r="A1429" s="135"/>
      <c r="B1429" s="84" t="s">
        <v>568</v>
      </c>
      <c r="C1429" s="104" t="s">
        <v>830</v>
      </c>
      <c r="D1429" s="135">
        <v>2024</v>
      </c>
      <c r="E1429" s="211" t="s">
        <v>6</v>
      </c>
      <c r="F1429" s="84">
        <v>1</v>
      </c>
      <c r="G1429" s="133">
        <v>15</v>
      </c>
      <c r="H1429" s="212">
        <v>53.848480000000002</v>
      </c>
    </row>
    <row r="1430" spans="1:8" s="2" customFormat="1" ht="31.5" hidden="1" outlineLevel="1" x14ac:dyDescent="0.25">
      <c r="A1430" s="135"/>
      <c r="B1430" s="84" t="s">
        <v>568</v>
      </c>
      <c r="C1430" s="104" t="s">
        <v>831</v>
      </c>
      <c r="D1430" s="135">
        <v>2024</v>
      </c>
      <c r="E1430" s="211" t="s">
        <v>6</v>
      </c>
      <c r="F1430" s="84">
        <v>1</v>
      </c>
      <c r="G1430" s="133">
        <v>15</v>
      </c>
      <c r="H1430" s="212">
        <v>42.713819999999998</v>
      </c>
    </row>
    <row r="1431" spans="1:8" s="2" customFormat="1" ht="15.75" hidden="1" outlineLevel="1" x14ac:dyDescent="0.25">
      <c r="A1431" s="135"/>
      <c r="B1431" s="84" t="s">
        <v>568</v>
      </c>
      <c r="C1431" s="104" t="s">
        <v>832</v>
      </c>
      <c r="D1431" s="135">
        <v>2024</v>
      </c>
      <c r="E1431" s="211" t="s">
        <v>6</v>
      </c>
      <c r="F1431" s="84">
        <v>1</v>
      </c>
      <c r="G1431" s="133">
        <v>15</v>
      </c>
      <c r="H1431" s="212">
        <v>32.245510000000003</v>
      </c>
    </row>
    <row r="1432" spans="1:8" s="2" customFormat="1" ht="31.5" hidden="1" outlineLevel="1" x14ac:dyDescent="0.25">
      <c r="A1432" s="135"/>
      <c r="B1432" s="84" t="s">
        <v>568</v>
      </c>
      <c r="C1432" s="104" t="s">
        <v>833</v>
      </c>
      <c r="D1432" s="135">
        <v>2024</v>
      </c>
      <c r="E1432" s="211" t="s">
        <v>6</v>
      </c>
      <c r="F1432" s="84">
        <v>1</v>
      </c>
      <c r="G1432" s="133">
        <v>10</v>
      </c>
      <c r="H1432" s="212">
        <v>57.366199999999999</v>
      </c>
    </row>
    <row r="1433" spans="1:8" s="2" customFormat="1" ht="31.5" hidden="1" outlineLevel="1" x14ac:dyDescent="0.25">
      <c r="A1433" s="135"/>
      <c r="B1433" s="84" t="s">
        <v>568</v>
      </c>
      <c r="C1433" s="104" t="s">
        <v>834</v>
      </c>
      <c r="D1433" s="135">
        <v>2024</v>
      </c>
      <c r="E1433" s="211" t="s">
        <v>6</v>
      </c>
      <c r="F1433" s="84">
        <v>1</v>
      </c>
      <c r="G1433" s="133">
        <v>15</v>
      </c>
      <c r="H1433" s="212">
        <v>39.856960000000001</v>
      </c>
    </row>
    <row r="1434" spans="1:8" s="2" customFormat="1" ht="31.5" hidden="1" outlineLevel="1" x14ac:dyDescent="0.25">
      <c r="A1434" s="135"/>
      <c r="B1434" s="84" t="s">
        <v>568</v>
      </c>
      <c r="C1434" s="104" t="s">
        <v>835</v>
      </c>
      <c r="D1434" s="135">
        <v>2024</v>
      </c>
      <c r="E1434" s="211" t="s">
        <v>6</v>
      </c>
      <c r="F1434" s="84">
        <v>1</v>
      </c>
      <c r="G1434" s="133">
        <v>15</v>
      </c>
      <c r="H1434" s="212">
        <v>37.243549999999999</v>
      </c>
    </row>
    <row r="1435" spans="1:8" s="2" customFormat="1" ht="31.5" hidden="1" outlineLevel="1" x14ac:dyDescent="0.25">
      <c r="A1435" s="135"/>
      <c r="B1435" s="84" t="s">
        <v>568</v>
      </c>
      <c r="C1435" s="104" t="s">
        <v>836</v>
      </c>
      <c r="D1435" s="135">
        <v>2024</v>
      </c>
      <c r="E1435" s="211" t="s">
        <v>6</v>
      </c>
      <c r="F1435" s="84">
        <v>1</v>
      </c>
      <c r="G1435" s="133">
        <v>15</v>
      </c>
      <c r="H1435" s="212">
        <v>32.888460000000002</v>
      </c>
    </row>
    <row r="1436" spans="1:8" s="2" customFormat="1" ht="31.5" hidden="1" outlineLevel="1" x14ac:dyDescent="0.25">
      <c r="A1436" s="135"/>
      <c r="B1436" s="84" t="s">
        <v>568</v>
      </c>
      <c r="C1436" s="104" t="s">
        <v>837</v>
      </c>
      <c r="D1436" s="135">
        <v>2024</v>
      </c>
      <c r="E1436" s="211" t="s">
        <v>6</v>
      </c>
      <c r="F1436" s="84">
        <v>1</v>
      </c>
      <c r="G1436" s="133">
        <v>15</v>
      </c>
      <c r="H1436" s="212">
        <v>36.095590000000001</v>
      </c>
    </row>
    <row r="1437" spans="1:8" s="2" customFormat="1" ht="31.5" hidden="1" outlineLevel="1" x14ac:dyDescent="0.25">
      <c r="A1437" s="135"/>
      <c r="B1437" s="84" t="s">
        <v>568</v>
      </c>
      <c r="C1437" s="104" t="s">
        <v>838</v>
      </c>
      <c r="D1437" s="135">
        <v>2024</v>
      </c>
      <c r="E1437" s="211" t="s">
        <v>6</v>
      </c>
      <c r="F1437" s="84">
        <v>1</v>
      </c>
      <c r="G1437" s="133">
        <v>15</v>
      </c>
      <c r="H1437" s="212">
        <v>48.382210000000001</v>
      </c>
    </row>
    <row r="1438" spans="1:8" s="2" customFormat="1" ht="31.5" hidden="1" outlineLevel="1" x14ac:dyDescent="0.25">
      <c r="A1438" s="135"/>
      <c r="B1438" s="84" t="s">
        <v>568</v>
      </c>
      <c r="C1438" s="104" t="s">
        <v>839</v>
      </c>
      <c r="D1438" s="135">
        <v>2024</v>
      </c>
      <c r="E1438" s="211" t="s">
        <v>6</v>
      </c>
      <c r="F1438" s="84">
        <v>1</v>
      </c>
      <c r="G1438" s="133">
        <v>7</v>
      </c>
      <c r="H1438" s="212">
        <v>40.703440000000001</v>
      </c>
    </row>
    <row r="1439" spans="1:8" s="2" customFormat="1" ht="31.5" hidden="1" outlineLevel="1" x14ac:dyDescent="0.25">
      <c r="A1439" s="135"/>
      <c r="B1439" s="84" t="s">
        <v>568</v>
      </c>
      <c r="C1439" s="104" t="s">
        <v>840</v>
      </c>
      <c r="D1439" s="135">
        <v>2024</v>
      </c>
      <c r="E1439" s="211" t="s">
        <v>6</v>
      </c>
      <c r="F1439" s="84">
        <v>1</v>
      </c>
      <c r="G1439" s="133">
        <v>15</v>
      </c>
      <c r="H1439" s="212">
        <v>40.089970000000001</v>
      </c>
    </row>
    <row r="1440" spans="1:8" s="2" customFormat="1" ht="31.5" hidden="1" outlineLevel="1" x14ac:dyDescent="0.25">
      <c r="A1440" s="135"/>
      <c r="B1440" s="84" t="s">
        <v>568</v>
      </c>
      <c r="C1440" s="104" t="s">
        <v>841</v>
      </c>
      <c r="D1440" s="135">
        <v>2024</v>
      </c>
      <c r="E1440" s="211" t="s">
        <v>6</v>
      </c>
      <c r="F1440" s="84">
        <v>1</v>
      </c>
      <c r="G1440" s="133">
        <v>15</v>
      </c>
      <c r="H1440" s="212">
        <v>36.551879999999997</v>
      </c>
    </row>
    <row r="1441" spans="1:8" s="2" customFormat="1" ht="31.5" hidden="1" outlineLevel="1" x14ac:dyDescent="0.25">
      <c r="A1441" s="135"/>
      <c r="B1441" s="84" t="s">
        <v>568</v>
      </c>
      <c r="C1441" s="104" t="s">
        <v>842</v>
      </c>
      <c r="D1441" s="135">
        <v>2024</v>
      </c>
      <c r="E1441" s="211" t="s">
        <v>6</v>
      </c>
      <c r="F1441" s="84">
        <v>1</v>
      </c>
      <c r="G1441" s="133">
        <v>15</v>
      </c>
      <c r="H1441" s="212">
        <v>36.175829999999998</v>
      </c>
    </row>
    <row r="1442" spans="1:8" s="2" customFormat="1" ht="31.5" hidden="1" outlineLevel="1" x14ac:dyDescent="0.25">
      <c r="A1442" s="135"/>
      <c r="B1442" s="84" t="s">
        <v>568</v>
      </c>
      <c r="C1442" s="104" t="s">
        <v>843</v>
      </c>
      <c r="D1442" s="135">
        <v>2024</v>
      </c>
      <c r="E1442" s="211" t="s">
        <v>6</v>
      </c>
      <c r="F1442" s="84">
        <v>1</v>
      </c>
      <c r="G1442" s="133">
        <v>15</v>
      </c>
      <c r="H1442" s="212">
        <v>36.83849</v>
      </c>
    </row>
    <row r="1443" spans="1:8" s="2" customFormat="1" ht="31.5" hidden="1" outlineLevel="1" x14ac:dyDescent="0.25">
      <c r="A1443" s="135"/>
      <c r="B1443" s="84" t="s">
        <v>568</v>
      </c>
      <c r="C1443" s="104" t="s">
        <v>844</v>
      </c>
      <c r="D1443" s="135">
        <v>2024</v>
      </c>
      <c r="E1443" s="211" t="s">
        <v>6</v>
      </c>
      <c r="F1443" s="84">
        <v>1</v>
      </c>
      <c r="G1443" s="133">
        <v>15</v>
      </c>
      <c r="H1443" s="212">
        <v>34.040619999999997</v>
      </c>
    </row>
    <row r="1444" spans="1:8" s="2" customFormat="1" ht="31.5" hidden="1" outlineLevel="1" x14ac:dyDescent="0.25">
      <c r="A1444" s="135"/>
      <c r="B1444" s="84" t="s">
        <v>568</v>
      </c>
      <c r="C1444" s="104" t="s">
        <v>845</v>
      </c>
      <c r="D1444" s="135">
        <v>2024</v>
      </c>
      <c r="E1444" s="211" t="s">
        <v>6</v>
      </c>
      <c r="F1444" s="84">
        <v>1</v>
      </c>
      <c r="G1444" s="133">
        <v>15</v>
      </c>
      <c r="H1444" s="212">
        <v>43.791710000000002</v>
      </c>
    </row>
    <row r="1445" spans="1:8" s="2" customFormat="1" ht="31.5" hidden="1" outlineLevel="1" x14ac:dyDescent="0.25">
      <c r="A1445" s="135"/>
      <c r="B1445" s="84" t="s">
        <v>568</v>
      </c>
      <c r="C1445" s="104" t="s">
        <v>846</v>
      </c>
      <c r="D1445" s="135">
        <v>2024</v>
      </c>
      <c r="E1445" s="211" t="s">
        <v>6</v>
      </c>
      <c r="F1445" s="84">
        <v>1</v>
      </c>
      <c r="G1445" s="133">
        <v>1</v>
      </c>
      <c r="H1445" s="212">
        <v>47.526209999999999</v>
      </c>
    </row>
    <row r="1446" spans="1:8" s="2" customFormat="1" ht="31.5" hidden="1" outlineLevel="1" x14ac:dyDescent="0.25">
      <c r="A1446" s="135"/>
      <c r="B1446" s="84" t="s">
        <v>568</v>
      </c>
      <c r="C1446" s="104" t="s">
        <v>847</v>
      </c>
      <c r="D1446" s="135">
        <v>2024</v>
      </c>
      <c r="E1446" s="211" t="s">
        <v>6</v>
      </c>
      <c r="F1446" s="84">
        <v>1</v>
      </c>
      <c r="G1446" s="133">
        <v>15</v>
      </c>
      <c r="H1446" s="212">
        <v>36.323450000000001</v>
      </c>
    </row>
    <row r="1447" spans="1:8" s="2" customFormat="1" ht="31.5" hidden="1" outlineLevel="1" x14ac:dyDescent="0.25">
      <c r="A1447" s="135"/>
      <c r="B1447" s="84" t="s">
        <v>568</v>
      </c>
      <c r="C1447" s="104" t="s">
        <v>848</v>
      </c>
      <c r="D1447" s="135">
        <v>2024</v>
      </c>
      <c r="E1447" s="211" t="s">
        <v>6</v>
      </c>
      <c r="F1447" s="84">
        <v>1</v>
      </c>
      <c r="G1447" s="133">
        <v>15</v>
      </c>
      <c r="H1447" s="212">
        <v>51.04363</v>
      </c>
    </row>
    <row r="1448" spans="1:8" s="2" customFormat="1" ht="31.5" hidden="1" outlineLevel="1" x14ac:dyDescent="0.25">
      <c r="A1448" s="135"/>
      <c r="B1448" s="84" t="s">
        <v>568</v>
      </c>
      <c r="C1448" s="104" t="s">
        <v>849</v>
      </c>
      <c r="D1448" s="135">
        <v>2024</v>
      </c>
      <c r="E1448" s="211" t="s">
        <v>6</v>
      </c>
      <c r="F1448" s="84">
        <v>1</v>
      </c>
      <c r="G1448" s="133">
        <v>15</v>
      </c>
      <c r="H1448" s="212">
        <v>41.534790000000001</v>
      </c>
    </row>
    <row r="1449" spans="1:8" s="2" customFormat="1" ht="31.5" hidden="1" outlineLevel="1" x14ac:dyDescent="0.25">
      <c r="A1449" s="135"/>
      <c r="B1449" s="84" t="s">
        <v>568</v>
      </c>
      <c r="C1449" s="104" t="s">
        <v>850</v>
      </c>
      <c r="D1449" s="135">
        <v>2024</v>
      </c>
      <c r="E1449" s="211" t="s">
        <v>6</v>
      </c>
      <c r="F1449" s="84">
        <v>1</v>
      </c>
      <c r="G1449" s="133">
        <v>4</v>
      </c>
      <c r="H1449" s="212">
        <v>40.92736</v>
      </c>
    </row>
    <row r="1450" spans="1:8" s="2" customFormat="1" ht="31.5" hidden="1" outlineLevel="1" x14ac:dyDescent="0.25">
      <c r="A1450" s="135"/>
      <c r="B1450" s="84" t="s">
        <v>568</v>
      </c>
      <c r="C1450" s="104" t="s">
        <v>851</v>
      </c>
      <c r="D1450" s="135">
        <v>2024</v>
      </c>
      <c r="E1450" s="211" t="s">
        <v>6</v>
      </c>
      <c r="F1450" s="84">
        <v>1</v>
      </c>
      <c r="G1450" s="133">
        <v>15</v>
      </c>
      <c r="H1450" s="212">
        <v>39.907060000000001</v>
      </c>
    </row>
    <row r="1451" spans="1:8" s="2" customFormat="1" ht="31.5" hidden="1" outlineLevel="1" x14ac:dyDescent="0.25">
      <c r="A1451" s="135"/>
      <c r="B1451" s="84" t="s">
        <v>568</v>
      </c>
      <c r="C1451" s="104" t="s">
        <v>852</v>
      </c>
      <c r="D1451" s="135">
        <v>2024</v>
      </c>
      <c r="E1451" s="211" t="s">
        <v>6</v>
      </c>
      <c r="F1451" s="84">
        <v>1</v>
      </c>
      <c r="G1451" s="133">
        <v>1</v>
      </c>
      <c r="H1451" s="212">
        <v>46.610909999999997</v>
      </c>
    </row>
    <row r="1452" spans="1:8" s="2" customFormat="1" ht="31.5" hidden="1" outlineLevel="1" x14ac:dyDescent="0.25">
      <c r="A1452" s="135"/>
      <c r="B1452" s="84" t="s">
        <v>568</v>
      </c>
      <c r="C1452" s="104" t="s">
        <v>853</v>
      </c>
      <c r="D1452" s="135">
        <v>2024</v>
      </c>
      <c r="E1452" s="211" t="s">
        <v>6</v>
      </c>
      <c r="F1452" s="84">
        <v>1</v>
      </c>
      <c r="G1452" s="133">
        <v>8</v>
      </c>
      <c r="H1452" s="212">
        <v>36.989849999999997</v>
      </c>
    </row>
    <row r="1453" spans="1:8" s="2" customFormat="1" ht="31.5" hidden="1" outlineLevel="1" x14ac:dyDescent="0.25">
      <c r="A1453" s="135"/>
      <c r="B1453" s="84" t="s">
        <v>568</v>
      </c>
      <c r="C1453" s="104" t="s">
        <v>854</v>
      </c>
      <c r="D1453" s="135">
        <v>2024</v>
      </c>
      <c r="E1453" s="211" t="s">
        <v>6</v>
      </c>
      <c r="F1453" s="84">
        <v>1</v>
      </c>
      <c r="G1453" s="133">
        <v>15</v>
      </c>
      <c r="H1453" s="212">
        <v>30.787479999999999</v>
      </c>
    </row>
    <row r="1454" spans="1:8" s="2" customFormat="1" ht="31.5" hidden="1" outlineLevel="1" x14ac:dyDescent="0.25">
      <c r="A1454" s="135"/>
      <c r="B1454" s="84" t="s">
        <v>568</v>
      </c>
      <c r="C1454" s="104" t="s">
        <v>855</v>
      </c>
      <c r="D1454" s="135">
        <v>2024</v>
      </c>
      <c r="E1454" s="211" t="s">
        <v>6</v>
      </c>
      <c r="F1454" s="84">
        <v>1</v>
      </c>
      <c r="G1454" s="133">
        <v>15</v>
      </c>
      <c r="H1454" s="212">
        <v>48.857889999999998</v>
      </c>
    </row>
    <row r="1455" spans="1:8" s="2" customFormat="1" ht="31.5" hidden="1" outlineLevel="1" x14ac:dyDescent="0.25">
      <c r="A1455" s="135"/>
      <c r="B1455" s="84" t="s">
        <v>568</v>
      </c>
      <c r="C1455" s="104" t="s">
        <v>856</v>
      </c>
      <c r="D1455" s="135">
        <v>2024</v>
      </c>
      <c r="E1455" s="211" t="s">
        <v>6</v>
      </c>
      <c r="F1455" s="84">
        <v>1</v>
      </c>
      <c r="G1455" s="133">
        <v>5</v>
      </c>
      <c r="H1455" s="212">
        <v>39.055129999999998</v>
      </c>
    </row>
    <row r="1456" spans="1:8" s="2" customFormat="1" ht="31.5" hidden="1" outlineLevel="1" x14ac:dyDescent="0.25">
      <c r="A1456" s="135"/>
      <c r="B1456" s="84" t="s">
        <v>568</v>
      </c>
      <c r="C1456" s="104" t="s">
        <v>857</v>
      </c>
      <c r="D1456" s="135">
        <v>2024</v>
      </c>
      <c r="E1456" s="211" t="s">
        <v>6</v>
      </c>
      <c r="F1456" s="84">
        <v>1</v>
      </c>
      <c r="G1456" s="133">
        <v>2</v>
      </c>
      <c r="H1456" s="212">
        <v>34.813209999999998</v>
      </c>
    </row>
    <row r="1457" spans="1:8" s="2" customFormat="1" ht="31.5" hidden="1" outlineLevel="1" x14ac:dyDescent="0.25">
      <c r="A1457" s="135"/>
      <c r="B1457" s="84" t="s">
        <v>568</v>
      </c>
      <c r="C1457" s="104" t="s">
        <v>858</v>
      </c>
      <c r="D1457" s="135">
        <v>2024</v>
      </c>
      <c r="E1457" s="211" t="s">
        <v>6</v>
      </c>
      <c r="F1457" s="84">
        <v>1</v>
      </c>
      <c r="G1457" s="133">
        <v>15</v>
      </c>
      <c r="H1457" s="212">
        <v>44.455489999999998</v>
      </c>
    </row>
    <row r="1458" spans="1:8" s="2" customFormat="1" ht="31.5" hidden="1" outlineLevel="1" x14ac:dyDescent="0.25">
      <c r="A1458" s="135"/>
      <c r="B1458" s="84" t="s">
        <v>568</v>
      </c>
      <c r="C1458" s="104" t="s">
        <v>859</v>
      </c>
      <c r="D1458" s="135">
        <v>2024</v>
      </c>
      <c r="E1458" s="211" t="s">
        <v>6</v>
      </c>
      <c r="F1458" s="84">
        <v>1</v>
      </c>
      <c r="G1458" s="133">
        <v>8</v>
      </c>
      <c r="H1458" s="212">
        <v>39.552590000000002</v>
      </c>
    </row>
    <row r="1459" spans="1:8" s="2" customFormat="1" ht="31.5" hidden="1" outlineLevel="1" x14ac:dyDescent="0.25">
      <c r="A1459" s="135"/>
      <c r="B1459" s="84" t="s">
        <v>568</v>
      </c>
      <c r="C1459" s="104" t="s">
        <v>860</v>
      </c>
      <c r="D1459" s="135">
        <v>2024</v>
      </c>
      <c r="E1459" s="211" t="s">
        <v>6</v>
      </c>
      <c r="F1459" s="84">
        <v>1</v>
      </c>
      <c r="G1459" s="133">
        <v>15</v>
      </c>
      <c r="H1459" s="212">
        <v>50.519170000000003</v>
      </c>
    </row>
    <row r="1460" spans="1:8" s="2" customFormat="1" ht="31.5" hidden="1" outlineLevel="1" x14ac:dyDescent="0.25">
      <c r="A1460" s="135"/>
      <c r="B1460" s="84" t="s">
        <v>568</v>
      </c>
      <c r="C1460" s="104" t="s">
        <v>861</v>
      </c>
      <c r="D1460" s="135">
        <v>2024</v>
      </c>
      <c r="E1460" s="211" t="s">
        <v>6</v>
      </c>
      <c r="F1460" s="84">
        <v>1</v>
      </c>
      <c r="G1460" s="133">
        <v>1</v>
      </c>
      <c r="H1460" s="212">
        <v>38.366639999999997</v>
      </c>
    </row>
    <row r="1461" spans="1:8" s="2" customFormat="1" ht="31.5" hidden="1" outlineLevel="1" x14ac:dyDescent="0.25">
      <c r="A1461" s="135"/>
      <c r="B1461" s="84" t="s">
        <v>568</v>
      </c>
      <c r="C1461" s="104" t="s">
        <v>862</v>
      </c>
      <c r="D1461" s="135">
        <v>2024</v>
      </c>
      <c r="E1461" s="211" t="s">
        <v>6</v>
      </c>
      <c r="F1461" s="84">
        <v>1</v>
      </c>
      <c r="G1461" s="133">
        <v>15</v>
      </c>
      <c r="H1461" s="212">
        <v>34.78792</v>
      </c>
    </row>
    <row r="1462" spans="1:8" s="2" customFormat="1" ht="31.5" hidden="1" outlineLevel="1" x14ac:dyDescent="0.25">
      <c r="A1462" s="135"/>
      <c r="B1462" s="84" t="s">
        <v>568</v>
      </c>
      <c r="C1462" s="104" t="s">
        <v>863</v>
      </c>
      <c r="D1462" s="135">
        <v>2024</v>
      </c>
      <c r="E1462" s="211" t="s">
        <v>6</v>
      </c>
      <c r="F1462" s="84">
        <v>1</v>
      </c>
      <c r="G1462" s="133">
        <v>12</v>
      </c>
      <c r="H1462" s="212">
        <v>42.485390000000002</v>
      </c>
    </row>
    <row r="1463" spans="1:8" s="2" customFormat="1" ht="31.5" hidden="1" outlineLevel="1" x14ac:dyDescent="0.25">
      <c r="A1463" s="135"/>
      <c r="B1463" s="84" t="s">
        <v>568</v>
      </c>
      <c r="C1463" s="104" t="s">
        <v>864</v>
      </c>
      <c r="D1463" s="135">
        <v>2024</v>
      </c>
      <c r="E1463" s="211" t="s">
        <v>6</v>
      </c>
      <c r="F1463" s="84">
        <v>1</v>
      </c>
      <c r="G1463" s="133">
        <v>15</v>
      </c>
      <c r="H1463" s="212">
        <v>41.680639999999997</v>
      </c>
    </row>
    <row r="1464" spans="1:8" s="2" customFormat="1" ht="31.5" hidden="1" outlineLevel="1" x14ac:dyDescent="0.25">
      <c r="A1464" s="135"/>
      <c r="B1464" s="84" t="s">
        <v>568</v>
      </c>
      <c r="C1464" s="104" t="s">
        <v>865</v>
      </c>
      <c r="D1464" s="135">
        <v>2024</v>
      </c>
      <c r="E1464" s="211" t="s">
        <v>6</v>
      </c>
      <c r="F1464" s="84">
        <v>1</v>
      </c>
      <c r="G1464" s="133">
        <v>15</v>
      </c>
      <c r="H1464" s="212">
        <v>46.248649999999998</v>
      </c>
    </row>
    <row r="1465" spans="1:8" s="2" customFormat="1" ht="31.5" hidden="1" outlineLevel="1" x14ac:dyDescent="0.25">
      <c r="A1465" s="135"/>
      <c r="B1465" s="84" t="s">
        <v>568</v>
      </c>
      <c r="C1465" s="104" t="s">
        <v>866</v>
      </c>
      <c r="D1465" s="135">
        <v>2024</v>
      </c>
      <c r="E1465" s="211" t="s">
        <v>6</v>
      </c>
      <c r="F1465" s="84">
        <v>1</v>
      </c>
      <c r="G1465" s="133">
        <v>15</v>
      </c>
      <c r="H1465" s="212">
        <v>39.185209999999998</v>
      </c>
    </row>
    <row r="1466" spans="1:8" s="2" customFormat="1" ht="31.5" hidden="1" outlineLevel="1" x14ac:dyDescent="0.25">
      <c r="A1466" s="135"/>
      <c r="B1466" s="84" t="s">
        <v>568</v>
      </c>
      <c r="C1466" s="104" t="s">
        <v>867</v>
      </c>
      <c r="D1466" s="135">
        <v>2024</v>
      </c>
      <c r="E1466" s="211" t="s">
        <v>6</v>
      </c>
      <c r="F1466" s="84">
        <v>1</v>
      </c>
      <c r="G1466" s="133">
        <v>15</v>
      </c>
      <c r="H1466" s="212">
        <v>40.226019999999998</v>
      </c>
    </row>
    <row r="1467" spans="1:8" s="2" customFormat="1" ht="31.5" hidden="1" outlineLevel="1" x14ac:dyDescent="0.25">
      <c r="A1467" s="135"/>
      <c r="B1467" s="84" t="s">
        <v>568</v>
      </c>
      <c r="C1467" s="104" t="s">
        <v>868</v>
      </c>
      <c r="D1467" s="135">
        <v>2024</v>
      </c>
      <c r="E1467" s="211" t="s">
        <v>6</v>
      </c>
      <c r="F1467" s="84">
        <v>1</v>
      </c>
      <c r="G1467" s="133">
        <v>15</v>
      </c>
      <c r="H1467" s="212">
        <v>38.037649999999999</v>
      </c>
    </row>
    <row r="1468" spans="1:8" s="2" customFormat="1" ht="31.5" hidden="1" outlineLevel="1" x14ac:dyDescent="0.25">
      <c r="A1468" s="135"/>
      <c r="B1468" s="84" t="s">
        <v>568</v>
      </c>
      <c r="C1468" s="104" t="s">
        <v>869</v>
      </c>
      <c r="D1468" s="135">
        <v>2024</v>
      </c>
      <c r="E1468" s="211" t="s">
        <v>6</v>
      </c>
      <c r="F1468" s="84">
        <v>1</v>
      </c>
      <c r="G1468" s="133">
        <v>15</v>
      </c>
      <c r="H1468" s="212">
        <v>39.531559999999999</v>
      </c>
    </row>
    <row r="1469" spans="1:8" s="2" customFormat="1" ht="31.5" hidden="1" outlineLevel="1" x14ac:dyDescent="0.25">
      <c r="A1469" s="135"/>
      <c r="B1469" s="84" t="s">
        <v>568</v>
      </c>
      <c r="C1469" s="104" t="s">
        <v>870</v>
      </c>
      <c r="D1469" s="135">
        <v>2024</v>
      </c>
      <c r="E1469" s="211" t="s">
        <v>6</v>
      </c>
      <c r="F1469" s="84">
        <v>1</v>
      </c>
      <c r="G1469" s="133">
        <v>15</v>
      </c>
      <c r="H1469" s="212">
        <v>39.06091</v>
      </c>
    </row>
    <row r="1470" spans="1:8" s="2" customFormat="1" ht="31.5" hidden="1" outlineLevel="1" x14ac:dyDescent="0.25">
      <c r="A1470" s="135"/>
      <c r="B1470" s="84" t="s">
        <v>568</v>
      </c>
      <c r="C1470" s="104" t="s">
        <v>871</v>
      </c>
      <c r="D1470" s="135">
        <v>2024</v>
      </c>
      <c r="E1470" s="211" t="s">
        <v>6</v>
      </c>
      <c r="F1470" s="84">
        <v>1</v>
      </c>
      <c r="G1470" s="133">
        <v>15</v>
      </c>
      <c r="H1470" s="212">
        <v>45.203499999999998</v>
      </c>
    </row>
    <row r="1471" spans="1:8" s="2" customFormat="1" ht="31.5" hidden="1" outlineLevel="1" x14ac:dyDescent="0.25">
      <c r="A1471" s="135"/>
      <c r="B1471" s="84" t="s">
        <v>568</v>
      </c>
      <c r="C1471" s="104" t="s">
        <v>872</v>
      </c>
      <c r="D1471" s="135">
        <v>2024</v>
      </c>
      <c r="E1471" s="211" t="s">
        <v>6</v>
      </c>
      <c r="F1471" s="84">
        <v>1</v>
      </c>
      <c r="G1471" s="133">
        <v>15</v>
      </c>
      <c r="H1471" s="212">
        <v>37.707859999999997</v>
      </c>
    </row>
    <row r="1472" spans="1:8" s="2" customFormat="1" ht="31.5" hidden="1" outlineLevel="1" x14ac:dyDescent="0.25">
      <c r="A1472" s="135"/>
      <c r="B1472" s="84" t="s">
        <v>568</v>
      </c>
      <c r="C1472" s="104" t="s">
        <v>873</v>
      </c>
      <c r="D1472" s="135">
        <v>2024</v>
      </c>
      <c r="E1472" s="211" t="s">
        <v>6</v>
      </c>
      <c r="F1472" s="84">
        <v>1</v>
      </c>
      <c r="G1472" s="133">
        <v>1</v>
      </c>
      <c r="H1472" s="212">
        <v>40.31259</v>
      </c>
    </row>
    <row r="1473" spans="1:8" s="2" customFormat="1" ht="31.5" hidden="1" outlineLevel="1" x14ac:dyDescent="0.25">
      <c r="A1473" s="135"/>
      <c r="B1473" s="84" t="s">
        <v>568</v>
      </c>
      <c r="C1473" s="104" t="s">
        <v>874</v>
      </c>
      <c r="D1473" s="135">
        <v>2024</v>
      </c>
      <c r="E1473" s="211" t="s">
        <v>6</v>
      </c>
      <c r="F1473" s="84">
        <v>1</v>
      </c>
      <c r="G1473" s="133">
        <v>15</v>
      </c>
      <c r="H1473" s="212">
        <v>30.019220000000001</v>
      </c>
    </row>
    <row r="1474" spans="1:8" s="2" customFormat="1" ht="31.5" hidden="1" outlineLevel="1" x14ac:dyDescent="0.25">
      <c r="A1474" s="135"/>
      <c r="B1474" s="84" t="s">
        <v>568</v>
      </c>
      <c r="C1474" s="104" t="s">
        <v>875</v>
      </c>
      <c r="D1474" s="135">
        <v>2024</v>
      </c>
      <c r="E1474" s="211" t="s">
        <v>6</v>
      </c>
      <c r="F1474" s="84">
        <v>1</v>
      </c>
      <c r="G1474" s="133">
        <v>7</v>
      </c>
      <c r="H1474" s="212">
        <v>40.520440000000001</v>
      </c>
    </row>
    <row r="1475" spans="1:8" s="2" customFormat="1" ht="31.5" hidden="1" outlineLevel="1" x14ac:dyDescent="0.25">
      <c r="A1475" s="135"/>
      <c r="B1475" s="84" t="s">
        <v>568</v>
      </c>
      <c r="C1475" s="104" t="s">
        <v>876</v>
      </c>
      <c r="D1475" s="135">
        <v>2024</v>
      </c>
      <c r="E1475" s="211" t="s">
        <v>6</v>
      </c>
      <c r="F1475" s="84">
        <v>1</v>
      </c>
      <c r="G1475" s="133">
        <v>3</v>
      </c>
      <c r="H1475" s="212">
        <v>19.41675</v>
      </c>
    </row>
    <row r="1476" spans="1:8" s="2" customFormat="1" ht="31.5" hidden="1" outlineLevel="1" x14ac:dyDescent="0.25">
      <c r="A1476" s="135"/>
      <c r="B1476" s="84" t="s">
        <v>568</v>
      </c>
      <c r="C1476" s="104" t="s">
        <v>877</v>
      </c>
      <c r="D1476" s="135">
        <v>2024</v>
      </c>
      <c r="E1476" s="211" t="s">
        <v>6</v>
      </c>
      <c r="F1476" s="84">
        <v>1</v>
      </c>
      <c r="G1476" s="133">
        <v>4.968</v>
      </c>
      <c r="H1476" s="212">
        <v>25.55904</v>
      </c>
    </row>
    <row r="1477" spans="1:8" s="2" customFormat="1" ht="31.5" hidden="1" outlineLevel="1" x14ac:dyDescent="0.25">
      <c r="A1477" s="135"/>
      <c r="B1477" s="84" t="s">
        <v>568</v>
      </c>
      <c r="C1477" s="104" t="s">
        <v>878</v>
      </c>
      <c r="D1477" s="135">
        <v>2024</v>
      </c>
      <c r="E1477" s="211" t="s">
        <v>6</v>
      </c>
      <c r="F1477" s="84">
        <v>1</v>
      </c>
      <c r="G1477" s="133">
        <v>15</v>
      </c>
      <c r="H1477" s="212">
        <v>53.841430000000003</v>
      </c>
    </row>
    <row r="1478" spans="1:8" s="2" customFormat="1" ht="31.5" hidden="1" outlineLevel="1" x14ac:dyDescent="0.25">
      <c r="A1478" s="135"/>
      <c r="B1478" s="84" t="s">
        <v>568</v>
      </c>
      <c r="C1478" s="104" t="s">
        <v>879</v>
      </c>
      <c r="D1478" s="135">
        <v>2024</v>
      </c>
      <c r="E1478" s="211" t="s">
        <v>6</v>
      </c>
      <c r="F1478" s="84">
        <v>1</v>
      </c>
      <c r="G1478" s="133">
        <v>15</v>
      </c>
      <c r="H1478" s="212">
        <v>19.801770000000001</v>
      </c>
    </row>
    <row r="1479" spans="1:8" s="2" customFormat="1" ht="31.5" hidden="1" outlineLevel="1" x14ac:dyDescent="0.25">
      <c r="A1479" s="135"/>
      <c r="B1479" s="84" t="s">
        <v>568</v>
      </c>
      <c r="C1479" s="104" t="s">
        <v>880</v>
      </c>
      <c r="D1479" s="135">
        <v>2024</v>
      </c>
      <c r="E1479" s="211" t="s">
        <v>6</v>
      </c>
      <c r="F1479" s="84">
        <v>1</v>
      </c>
      <c r="G1479" s="133">
        <v>15</v>
      </c>
      <c r="H1479" s="212">
        <v>40.885620000000003</v>
      </c>
    </row>
    <row r="1480" spans="1:8" s="2" customFormat="1" ht="31.5" hidden="1" outlineLevel="1" x14ac:dyDescent="0.25">
      <c r="A1480" s="135"/>
      <c r="B1480" s="84" t="s">
        <v>568</v>
      </c>
      <c r="C1480" s="104" t="s">
        <v>881</v>
      </c>
      <c r="D1480" s="135">
        <v>2024</v>
      </c>
      <c r="E1480" s="211" t="s">
        <v>6</v>
      </c>
      <c r="F1480" s="84">
        <v>1</v>
      </c>
      <c r="G1480" s="133">
        <v>15</v>
      </c>
      <c r="H1480" s="212">
        <v>34.802370000000003</v>
      </c>
    </row>
    <row r="1481" spans="1:8" s="2" customFormat="1" ht="31.5" hidden="1" outlineLevel="1" x14ac:dyDescent="0.25">
      <c r="A1481" s="135"/>
      <c r="B1481" s="84" t="s">
        <v>568</v>
      </c>
      <c r="C1481" s="104" t="s">
        <v>882</v>
      </c>
      <c r="D1481" s="135">
        <v>2024</v>
      </c>
      <c r="E1481" s="211" t="s">
        <v>6</v>
      </c>
      <c r="F1481" s="84">
        <v>1</v>
      </c>
      <c r="G1481" s="133">
        <v>15</v>
      </c>
      <c r="H1481" s="212">
        <v>33.346780000000003</v>
      </c>
    </row>
    <row r="1482" spans="1:8" s="2" customFormat="1" ht="31.5" hidden="1" outlineLevel="1" x14ac:dyDescent="0.25">
      <c r="A1482" s="135"/>
      <c r="B1482" s="84" t="s">
        <v>568</v>
      </c>
      <c r="C1482" s="104" t="s">
        <v>883</v>
      </c>
      <c r="D1482" s="135">
        <v>2024</v>
      </c>
      <c r="E1482" s="211" t="s">
        <v>6</v>
      </c>
      <c r="F1482" s="84">
        <v>1</v>
      </c>
      <c r="G1482" s="133">
        <v>15</v>
      </c>
      <c r="H1482" s="212">
        <v>43.704300000000003</v>
      </c>
    </row>
    <row r="1483" spans="1:8" s="2" customFormat="1" ht="31.5" hidden="1" outlineLevel="1" x14ac:dyDescent="0.25">
      <c r="A1483" s="135"/>
      <c r="B1483" s="84" t="s">
        <v>568</v>
      </c>
      <c r="C1483" s="104" t="s">
        <v>884</v>
      </c>
      <c r="D1483" s="135">
        <v>2024</v>
      </c>
      <c r="E1483" s="211" t="s">
        <v>6</v>
      </c>
      <c r="F1483" s="84">
        <v>1</v>
      </c>
      <c r="G1483" s="133">
        <v>1</v>
      </c>
      <c r="H1483" s="212">
        <v>23.45618</v>
      </c>
    </row>
    <row r="1484" spans="1:8" s="2" customFormat="1" ht="31.5" hidden="1" outlineLevel="1" x14ac:dyDescent="0.25">
      <c r="A1484" s="135"/>
      <c r="B1484" s="84" t="s">
        <v>568</v>
      </c>
      <c r="C1484" s="104" t="s">
        <v>885</v>
      </c>
      <c r="D1484" s="135">
        <v>2024</v>
      </c>
      <c r="E1484" s="211" t="s">
        <v>6</v>
      </c>
      <c r="F1484" s="84">
        <v>1</v>
      </c>
      <c r="G1484" s="133">
        <v>15</v>
      </c>
      <c r="H1484" s="212">
        <v>35.0974</v>
      </c>
    </row>
    <row r="1485" spans="1:8" s="2" customFormat="1" ht="31.5" hidden="1" outlineLevel="1" x14ac:dyDescent="0.25">
      <c r="A1485" s="135"/>
      <c r="B1485" s="84" t="s">
        <v>568</v>
      </c>
      <c r="C1485" s="104" t="s">
        <v>886</v>
      </c>
      <c r="D1485" s="135">
        <v>2024</v>
      </c>
      <c r="E1485" s="211" t="s">
        <v>6</v>
      </c>
      <c r="F1485" s="84">
        <v>1</v>
      </c>
      <c r="G1485" s="133">
        <v>15</v>
      </c>
      <c r="H1485" s="212">
        <v>34.905070000000002</v>
      </c>
    </row>
    <row r="1486" spans="1:8" s="2" customFormat="1" ht="31.5" hidden="1" outlineLevel="1" x14ac:dyDescent="0.25">
      <c r="A1486" s="135"/>
      <c r="B1486" s="84" t="s">
        <v>568</v>
      </c>
      <c r="C1486" s="104" t="s">
        <v>887</v>
      </c>
      <c r="D1486" s="135">
        <v>2024</v>
      </c>
      <c r="E1486" s="211" t="s">
        <v>6</v>
      </c>
      <c r="F1486" s="84">
        <v>1</v>
      </c>
      <c r="G1486" s="133">
        <v>15</v>
      </c>
      <c r="H1486" s="212">
        <v>38.574770000000001</v>
      </c>
    </row>
    <row r="1487" spans="1:8" s="2" customFormat="1" ht="31.5" hidden="1" outlineLevel="1" x14ac:dyDescent="0.25">
      <c r="A1487" s="135"/>
      <c r="B1487" s="84" t="s">
        <v>568</v>
      </c>
      <c r="C1487" s="104" t="s">
        <v>888</v>
      </c>
      <c r="D1487" s="135">
        <v>2024</v>
      </c>
      <c r="E1487" s="211" t="s">
        <v>6</v>
      </c>
      <c r="F1487" s="84">
        <v>1</v>
      </c>
      <c r="G1487" s="133">
        <v>15</v>
      </c>
      <c r="H1487" s="212">
        <v>27.203220000000002</v>
      </c>
    </row>
    <row r="1488" spans="1:8" s="2" customFormat="1" ht="31.5" hidden="1" outlineLevel="1" x14ac:dyDescent="0.25">
      <c r="A1488" s="135"/>
      <c r="B1488" s="84" t="s">
        <v>568</v>
      </c>
      <c r="C1488" s="104" t="s">
        <v>889</v>
      </c>
      <c r="D1488" s="135">
        <v>2024</v>
      </c>
      <c r="E1488" s="211" t="s">
        <v>6</v>
      </c>
      <c r="F1488" s="84">
        <v>1</v>
      </c>
      <c r="G1488" s="133">
        <v>15</v>
      </c>
      <c r="H1488" s="212">
        <v>41.883969999999998</v>
      </c>
    </row>
    <row r="1489" spans="1:8" s="2" customFormat="1" ht="31.5" hidden="1" outlineLevel="1" x14ac:dyDescent="0.25">
      <c r="A1489" s="135"/>
      <c r="B1489" s="84" t="s">
        <v>568</v>
      </c>
      <c r="C1489" s="104" t="s">
        <v>890</v>
      </c>
      <c r="D1489" s="135">
        <v>2024</v>
      </c>
      <c r="E1489" s="211" t="s">
        <v>6</v>
      </c>
      <c r="F1489" s="84">
        <v>1</v>
      </c>
      <c r="G1489" s="133">
        <v>7</v>
      </c>
      <c r="H1489" s="212">
        <v>48.303750000000001</v>
      </c>
    </row>
    <row r="1490" spans="1:8" s="2" customFormat="1" ht="31.5" hidden="1" outlineLevel="1" x14ac:dyDescent="0.25">
      <c r="A1490" s="135"/>
      <c r="B1490" s="84" t="s">
        <v>568</v>
      </c>
      <c r="C1490" s="104" t="s">
        <v>891</v>
      </c>
      <c r="D1490" s="135">
        <v>2024</v>
      </c>
      <c r="E1490" s="211" t="s">
        <v>6</v>
      </c>
      <c r="F1490" s="84">
        <v>1</v>
      </c>
      <c r="G1490" s="133">
        <v>15</v>
      </c>
      <c r="H1490" s="212">
        <v>37.743340000000003</v>
      </c>
    </row>
    <row r="1491" spans="1:8" s="2" customFormat="1" ht="31.5" hidden="1" outlineLevel="1" x14ac:dyDescent="0.25">
      <c r="A1491" s="135"/>
      <c r="B1491" s="84" t="s">
        <v>568</v>
      </c>
      <c r="C1491" s="104" t="s">
        <v>892</v>
      </c>
      <c r="D1491" s="135">
        <v>2024</v>
      </c>
      <c r="E1491" s="211" t="s">
        <v>6</v>
      </c>
      <c r="F1491" s="84">
        <v>1</v>
      </c>
      <c r="G1491" s="133">
        <v>10</v>
      </c>
      <c r="H1491" s="212">
        <v>33.75414</v>
      </c>
    </row>
    <row r="1492" spans="1:8" s="2" customFormat="1" ht="15.75" hidden="1" outlineLevel="1" x14ac:dyDescent="0.25">
      <c r="A1492" s="135"/>
      <c r="B1492" s="84" t="s">
        <v>568</v>
      </c>
      <c r="C1492" s="104" t="s">
        <v>893</v>
      </c>
      <c r="D1492" s="135">
        <v>2024</v>
      </c>
      <c r="E1492" s="211" t="s">
        <v>6</v>
      </c>
      <c r="F1492" s="84">
        <v>1</v>
      </c>
      <c r="G1492" s="133">
        <v>12</v>
      </c>
      <c r="H1492" s="212">
        <v>42.38279</v>
      </c>
    </row>
    <row r="1493" spans="1:8" s="2" customFormat="1" ht="31.5" hidden="1" outlineLevel="1" x14ac:dyDescent="0.25">
      <c r="A1493" s="135"/>
      <c r="B1493" s="84" t="s">
        <v>568</v>
      </c>
      <c r="C1493" s="104" t="s">
        <v>894</v>
      </c>
      <c r="D1493" s="135">
        <v>2024</v>
      </c>
      <c r="E1493" s="211" t="s">
        <v>6</v>
      </c>
      <c r="F1493" s="84">
        <v>1</v>
      </c>
      <c r="G1493" s="133">
        <v>15</v>
      </c>
      <c r="H1493" s="212">
        <v>41.63447</v>
      </c>
    </row>
    <row r="1494" spans="1:8" s="2" customFormat="1" ht="31.5" hidden="1" outlineLevel="1" x14ac:dyDescent="0.25">
      <c r="A1494" s="135"/>
      <c r="B1494" s="84" t="s">
        <v>568</v>
      </c>
      <c r="C1494" s="104" t="s">
        <v>895</v>
      </c>
      <c r="D1494" s="135">
        <v>2024</v>
      </c>
      <c r="E1494" s="211" t="s">
        <v>6</v>
      </c>
      <c r="F1494" s="84">
        <v>1</v>
      </c>
      <c r="G1494" s="133">
        <v>15</v>
      </c>
      <c r="H1494" s="212">
        <v>42.568959999999997</v>
      </c>
    </row>
    <row r="1495" spans="1:8" s="2" customFormat="1" ht="31.5" hidden="1" outlineLevel="1" x14ac:dyDescent="0.25">
      <c r="A1495" s="135"/>
      <c r="B1495" s="84" t="s">
        <v>568</v>
      </c>
      <c r="C1495" s="104" t="s">
        <v>896</v>
      </c>
      <c r="D1495" s="135">
        <v>2024</v>
      </c>
      <c r="E1495" s="211" t="s">
        <v>6</v>
      </c>
      <c r="F1495" s="84">
        <v>1</v>
      </c>
      <c r="G1495" s="133">
        <v>15</v>
      </c>
      <c r="H1495" s="212">
        <v>39.219259999999998</v>
      </c>
    </row>
    <row r="1496" spans="1:8" s="2" customFormat="1" ht="31.5" hidden="1" outlineLevel="1" x14ac:dyDescent="0.25">
      <c r="A1496" s="135"/>
      <c r="B1496" s="84" t="s">
        <v>568</v>
      </c>
      <c r="C1496" s="104" t="s">
        <v>897</v>
      </c>
      <c r="D1496" s="135">
        <v>2024</v>
      </c>
      <c r="E1496" s="211" t="s">
        <v>6</v>
      </c>
      <c r="F1496" s="84">
        <v>1</v>
      </c>
      <c r="G1496" s="133">
        <v>6</v>
      </c>
      <c r="H1496" s="212">
        <v>45.516039999999997</v>
      </c>
    </row>
    <row r="1497" spans="1:8" s="2" customFormat="1" ht="31.5" hidden="1" outlineLevel="1" x14ac:dyDescent="0.25">
      <c r="A1497" s="135"/>
      <c r="B1497" s="84" t="s">
        <v>568</v>
      </c>
      <c r="C1497" s="104" t="s">
        <v>898</v>
      </c>
      <c r="D1497" s="135">
        <v>2024</v>
      </c>
      <c r="E1497" s="211" t="s">
        <v>6</v>
      </c>
      <c r="F1497" s="84">
        <v>1</v>
      </c>
      <c r="G1497" s="133">
        <v>15</v>
      </c>
      <c r="H1497" s="212">
        <v>43.218429999999998</v>
      </c>
    </row>
    <row r="1498" spans="1:8" s="2" customFormat="1" ht="31.5" hidden="1" outlineLevel="1" x14ac:dyDescent="0.25">
      <c r="A1498" s="135"/>
      <c r="B1498" s="84" t="s">
        <v>568</v>
      </c>
      <c r="C1498" s="104" t="s">
        <v>899</v>
      </c>
      <c r="D1498" s="135">
        <v>2024</v>
      </c>
      <c r="E1498" s="211" t="s">
        <v>6</v>
      </c>
      <c r="F1498" s="84">
        <v>1</v>
      </c>
      <c r="G1498" s="133">
        <v>10</v>
      </c>
      <c r="H1498" s="212">
        <v>50.746639999999999</v>
      </c>
    </row>
    <row r="1499" spans="1:8" s="2" customFormat="1" ht="31.5" hidden="1" outlineLevel="1" x14ac:dyDescent="0.25">
      <c r="A1499" s="135"/>
      <c r="B1499" s="84" t="s">
        <v>568</v>
      </c>
      <c r="C1499" s="104" t="s">
        <v>900</v>
      </c>
      <c r="D1499" s="135">
        <v>2024</v>
      </c>
      <c r="E1499" s="211" t="s">
        <v>6</v>
      </c>
      <c r="F1499" s="84">
        <v>1</v>
      </c>
      <c r="G1499" s="133">
        <v>15</v>
      </c>
      <c r="H1499" s="212">
        <v>49.757739999999998</v>
      </c>
    </row>
    <row r="1500" spans="1:8" s="2" customFormat="1" ht="31.5" hidden="1" outlineLevel="1" x14ac:dyDescent="0.25">
      <c r="A1500" s="135"/>
      <c r="B1500" s="84" t="s">
        <v>568</v>
      </c>
      <c r="C1500" s="104" t="s">
        <v>901</v>
      </c>
      <c r="D1500" s="135">
        <v>2024</v>
      </c>
      <c r="E1500" s="211" t="s">
        <v>6</v>
      </c>
      <c r="F1500" s="84">
        <v>1</v>
      </c>
      <c r="G1500" s="133">
        <v>10</v>
      </c>
      <c r="H1500" s="212">
        <v>35.516350000000003</v>
      </c>
    </row>
    <row r="1501" spans="1:8" s="2" customFormat="1" ht="31.5" hidden="1" outlineLevel="1" x14ac:dyDescent="0.25">
      <c r="A1501" s="135"/>
      <c r="B1501" s="84" t="s">
        <v>568</v>
      </c>
      <c r="C1501" s="104" t="s">
        <v>902</v>
      </c>
      <c r="D1501" s="135">
        <v>2024</v>
      </c>
      <c r="E1501" s="211" t="s">
        <v>6</v>
      </c>
      <c r="F1501" s="84">
        <v>1</v>
      </c>
      <c r="G1501" s="133">
        <v>15</v>
      </c>
      <c r="H1501" s="212">
        <v>35.393569999999997</v>
      </c>
    </row>
    <row r="1502" spans="1:8" s="2" customFormat="1" ht="31.5" hidden="1" outlineLevel="1" x14ac:dyDescent="0.25">
      <c r="A1502" s="135"/>
      <c r="B1502" s="84" t="s">
        <v>568</v>
      </c>
      <c r="C1502" s="104" t="s">
        <v>903</v>
      </c>
      <c r="D1502" s="135">
        <v>2024</v>
      </c>
      <c r="E1502" s="211" t="s">
        <v>6</v>
      </c>
      <c r="F1502" s="84">
        <v>1</v>
      </c>
      <c r="G1502" s="133">
        <v>10</v>
      </c>
      <c r="H1502" s="212">
        <v>33.6053</v>
      </c>
    </row>
    <row r="1503" spans="1:8" s="2" customFormat="1" ht="31.5" hidden="1" outlineLevel="1" x14ac:dyDescent="0.25">
      <c r="A1503" s="135"/>
      <c r="B1503" s="84" t="s">
        <v>568</v>
      </c>
      <c r="C1503" s="104" t="s">
        <v>904</v>
      </c>
      <c r="D1503" s="135">
        <v>2024</v>
      </c>
      <c r="E1503" s="211" t="s">
        <v>6</v>
      </c>
      <c r="F1503" s="84">
        <v>1</v>
      </c>
      <c r="G1503" s="133">
        <v>5</v>
      </c>
      <c r="H1503" s="212">
        <v>41.842170000000003</v>
      </c>
    </row>
    <row r="1504" spans="1:8" s="2" customFormat="1" ht="31.5" hidden="1" outlineLevel="1" x14ac:dyDescent="0.25">
      <c r="A1504" s="135"/>
      <c r="B1504" s="84" t="s">
        <v>568</v>
      </c>
      <c r="C1504" s="104" t="s">
        <v>905</v>
      </c>
      <c r="D1504" s="135">
        <v>2024</v>
      </c>
      <c r="E1504" s="211" t="s">
        <v>6</v>
      </c>
      <c r="F1504" s="84">
        <v>1</v>
      </c>
      <c r="G1504" s="133">
        <v>15</v>
      </c>
      <c r="H1504" s="212">
        <v>39.247079999999997</v>
      </c>
    </row>
    <row r="1505" spans="1:8" s="2" customFormat="1" ht="31.5" hidden="1" outlineLevel="1" x14ac:dyDescent="0.25">
      <c r="A1505" s="135"/>
      <c r="B1505" s="84" t="s">
        <v>568</v>
      </c>
      <c r="C1505" s="104" t="s">
        <v>906</v>
      </c>
      <c r="D1505" s="135">
        <v>2024</v>
      </c>
      <c r="E1505" s="211" t="s">
        <v>6</v>
      </c>
      <c r="F1505" s="84">
        <v>1</v>
      </c>
      <c r="G1505" s="133">
        <v>15</v>
      </c>
      <c r="H1505" s="212">
        <v>33.549799999999998</v>
      </c>
    </row>
    <row r="1506" spans="1:8" s="2" customFormat="1" ht="31.5" hidden="1" outlineLevel="1" x14ac:dyDescent="0.25">
      <c r="A1506" s="135"/>
      <c r="B1506" s="84" t="s">
        <v>568</v>
      </c>
      <c r="C1506" s="104" t="s">
        <v>907</v>
      </c>
      <c r="D1506" s="135">
        <v>2024</v>
      </c>
      <c r="E1506" s="211" t="s">
        <v>6</v>
      </c>
      <c r="F1506" s="84">
        <v>1</v>
      </c>
      <c r="G1506" s="133">
        <v>10</v>
      </c>
      <c r="H1506" s="212">
        <v>39.74729</v>
      </c>
    </row>
    <row r="1507" spans="1:8" s="2" customFormat="1" ht="31.5" hidden="1" outlineLevel="1" x14ac:dyDescent="0.25">
      <c r="A1507" s="135"/>
      <c r="B1507" s="84" t="s">
        <v>568</v>
      </c>
      <c r="C1507" s="104" t="s">
        <v>908</v>
      </c>
      <c r="D1507" s="135">
        <v>2024</v>
      </c>
      <c r="E1507" s="211" t="s">
        <v>6</v>
      </c>
      <c r="F1507" s="84">
        <v>1</v>
      </c>
      <c r="G1507" s="133">
        <v>15</v>
      </c>
      <c r="H1507" s="212">
        <v>40.40334</v>
      </c>
    </row>
    <row r="1508" spans="1:8" s="2" customFormat="1" ht="31.5" hidden="1" outlineLevel="1" x14ac:dyDescent="0.25">
      <c r="A1508" s="135"/>
      <c r="B1508" s="84" t="s">
        <v>568</v>
      </c>
      <c r="C1508" s="104" t="s">
        <v>909</v>
      </c>
      <c r="D1508" s="135">
        <v>2024</v>
      </c>
      <c r="E1508" s="211" t="s">
        <v>6</v>
      </c>
      <c r="F1508" s="84">
        <v>1</v>
      </c>
      <c r="G1508" s="133">
        <v>15</v>
      </c>
      <c r="H1508" s="212">
        <v>37.381729999999997</v>
      </c>
    </row>
    <row r="1509" spans="1:8" s="2" customFormat="1" ht="31.5" hidden="1" outlineLevel="1" x14ac:dyDescent="0.25">
      <c r="A1509" s="135"/>
      <c r="B1509" s="84" t="s">
        <v>568</v>
      </c>
      <c r="C1509" s="104" t="s">
        <v>910</v>
      </c>
      <c r="D1509" s="135">
        <v>2024</v>
      </c>
      <c r="E1509" s="211" t="s">
        <v>6</v>
      </c>
      <c r="F1509" s="84">
        <v>1</v>
      </c>
      <c r="G1509" s="133">
        <v>10</v>
      </c>
      <c r="H1509" s="212">
        <v>35.481619999999999</v>
      </c>
    </row>
    <row r="1510" spans="1:8" s="2" customFormat="1" ht="31.5" hidden="1" outlineLevel="1" x14ac:dyDescent="0.25">
      <c r="A1510" s="135"/>
      <c r="B1510" s="84" t="s">
        <v>568</v>
      </c>
      <c r="C1510" s="104" t="s">
        <v>911</v>
      </c>
      <c r="D1510" s="135">
        <v>2024</v>
      </c>
      <c r="E1510" s="211" t="s">
        <v>6</v>
      </c>
      <c r="F1510" s="84">
        <v>1</v>
      </c>
      <c r="G1510" s="133">
        <v>15</v>
      </c>
      <c r="H1510" s="212">
        <v>37.473210000000002</v>
      </c>
    </row>
    <row r="1511" spans="1:8" s="2" customFormat="1" ht="31.5" hidden="1" outlineLevel="1" x14ac:dyDescent="0.25">
      <c r="A1511" s="135"/>
      <c r="B1511" s="84" t="s">
        <v>568</v>
      </c>
      <c r="C1511" s="104" t="s">
        <v>912</v>
      </c>
      <c r="D1511" s="135">
        <v>2024</v>
      </c>
      <c r="E1511" s="211" t="s">
        <v>6</v>
      </c>
      <c r="F1511" s="84">
        <v>1</v>
      </c>
      <c r="G1511" s="133">
        <v>10</v>
      </c>
      <c r="H1511" s="212">
        <v>35.377389999999998</v>
      </c>
    </row>
    <row r="1512" spans="1:8" s="2" customFormat="1" ht="31.5" hidden="1" outlineLevel="1" x14ac:dyDescent="0.25">
      <c r="A1512" s="135"/>
      <c r="B1512" s="84" t="s">
        <v>568</v>
      </c>
      <c r="C1512" s="104" t="s">
        <v>913</v>
      </c>
      <c r="D1512" s="135">
        <v>2024</v>
      </c>
      <c r="E1512" s="211" t="s">
        <v>6</v>
      </c>
      <c r="F1512" s="84">
        <v>1</v>
      </c>
      <c r="G1512" s="133">
        <v>1</v>
      </c>
      <c r="H1512" s="212">
        <v>48.954009999999997</v>
      </c>
    </row>
    <row r="1513" spans="1:8" s="2" customFormat="1" ht="31.5" hidden="1" outlineLevel="1" x14ac:dyDescent="0.25">
      <c r="A1513" s="135"/>
      <c r="B1513" s="84" t="s">
        <v>568</v>
      </c>
      <c r="C1513" s="104" t="s">
        <v>914</v>
      </c>
      <c r="D1513" s="135">
        <v>2024</v>
      </c>
      <c r="E1513" s="211" t="s">
        <v>6</v>
      </c>
      <c r="F1513" s="84">
        <v>1</v>
      </c>
      <c r="G1513" s="133">
        <v>4</v>
      </c>
      <c r="H1513" s="212">
        <v>41.339440000000003</v>
      </c>
    </row>
    <row r="1514" spans="1:8" s="2" customFormat="1" ht="31.5" hidden="1" outlineLevel="1" x14ac:dyDescent="0.25">
      <c r="A1514" s="135"/>
      <c r="B1514" s="84" t="s">
        <v>568</v>
      </c>
      <c r="C1514" s="104" t="s">
        <v>915</v>
      </c>
      <c r="D1514" s="135">
        <v>2024</v>
      </c>
      <c r="E1514" s="211" t="s">
        <v>6</v>
      </c>
      <c r="F1514" s="84">
        <v>1</v>
      </c>
      <c r="G1514" s="133">
        <v>15</v>
      </c>
      <c r="H1514" s="212">
        <v>36.345219999999998</v>
      </c>
    </row>
    <row r="1515" spans="1:8" s="2" customFormat="1" ht="31.5" hidden="1" outlineLevel="1" x14ac:dyDescent="0.25">
      <c r="A1515" s="135"/>
      <c r="B1515" s="84" t="s">
        <v>568</v>
      </c>
      <c r="C1515" s="104" t="s">
        <v>916</v>
      </c>
      <c r="D1515" s="135">
        <v>2024</v>
      </c>
      <c r="E1515" s="211" t="s">
        <v>6</v>
      </c>
      <c r="F1515" s="84">
        <v>1</v>
      </c>
      <c r="G1515" s="133">
        <v>15</v>
      </c>
      <c r="H1515" s="212">
        <v>36.788179999999997</v>
      </c>
    </row>
    <row r="1516" spans="1:8" s="2" customFormat="1" ht="31.5" hidden="1" outlineLevel="1" x14ac:dyDescent="0.25">
      <c r="A1516" s="135"/>
      <c r="B1516" s="84" t="s">
        <v>568</v>
      </c>
      <c r="C1516" s="104" t="s">
        <v>917</v>
      </c>
      <c r="D1516" s="135">
        <v>2024</v>
      </c>
      <c r="E1516" s="211" t="s">
        <v>6</v>
      </c>
      <c r="F1516" s="84">
        <v>1</v>
      </c>
      <c r="G1516" s="133">
        <v>15</v>
      </c>
      <c r="H1516" s="212">
        <v>40.870130000000003</v>
      </c>
    </row>
    <row r="1517" spans="1:8" s="2" customFormat="1" ht="31.5" hidden="1" outlineLevel="1" x14ac:dyDescent="0.25">
      <c r="A1517" s="135"/>
      <c r="B1517" s="84" t="s">
        <v>568</v>
      </c>
      <c r="C1517" s="104" t="s">
        <v>918</v>
      </c>
      <c r="D1517" s="135">
        <v>2024</v>
      </c>
      <c r="E1517" s="211" t="s">
        <v>6</v>
      </c>
      <c r="F1517" s="84">
        <v>1</v>
      </c>
      <c r="G1517" s="133">
        <v>15</v>
      </c>
      <c r="H1517" s="212">
        <v>38.35548</v>
      </c>
    </row>
    <row r="1518" spans="1:8" s="2" customFormat="1" ht="31.5" hidden="1" outlineLevel="1" x14ac:dyDescent="0.25">
      <c r="A1518" s="135"/>
      <c r="B1518" s="84" t="s">
        <v>568</v>
      </c>
      <c r="C1518" s="104" t="s">
        <v>919</v>
      </c>
      <c r="D1518" s="135">
        <v>2024</v>
      </c>
      <c r="E1518" s="211" t="s">
        <v>6</v>
      </c>
      <c r="F1518" s="84">
        <v>1</v>
      </c>
      <c r="G1518" s="133">
        <v>15</v>
      </c>
      <c r="H1518" s="212">
        <v>40.870130000000003</v>
      </c>
    </row>
    <row r="1519" spans="1:8" s="2" customFormat="1" ht="31.5" hidden="1" outlineLevel="1" x14ac:dyDescent="0.25">
      <c r="A1519" s="135"/>
      <c r="B1519" s="84" t="s">
        <v>568</v>
      </c>
      <c r="C1519" s="104" t="s">
        <v>920</v>
      </c>
      <c r="D1519" s="135">
        <v>2024</v>
      </c>
      <c r="E1519" s="211" t="s">
        <v>6</v>
      </c>
      <c r="F1519" s="84">
        <v>1</v>
      </c>
      <c r="G1519" s="133">
        <v>15</v>
      </c>
      <c r="H1519" s="212">
        <v>35.911859999999997</v>
      </c>
    </row>
    <row r="1520" spans="1:8" s="2" customFormat="1" ht="31.5" hidden="1" outlineLevel="1" x14ac:dyDescent="0.25">
      <c r="A1520" s="135"/>
      <c r="B1520" s="84" t="s">
        <v>568</v>
      </c>
      <c r="C1520" s="104" t="s">
        <v>921</v>
      </c>
      <c r="D1520" s="135">
        <v>2024</v>
      </c>
      <c r="E1520" s="211" t="s">
        <v>6</v>
      </c>
      <c r="F1520" s="84">
        <v>1</v>
      </c>
      <c r="G1520" s="133">
        <v>6</v>
      </c>
      <c r="H1520" s="212">
        <v>30.540130000000001</v>
      </c>
    </row>
    <row r="1521" spans="1:8" s="2" customFormat="1" ht="31.5" hidden="1" outlineLevel="1" x14ac:dyDescent="0.25">
      <c r="A1521" s="135"/>
      <c r="B1521" s="84" t="s">
        <v>568</v>
      </c>
      <c r="C1521" s="104" t="s">
        <v>922</v>
      </c>
      <c r="D1521" s="135">
        <v>2024</v>
      </c>
      <c r="E1521" s="211" t="s">
        <v>6</v>
      </c>
      <c r="F1521" s="84">
        <v>1</v>
      </c>
      <c r="G1521" s="133">
        <v>15</v>
      </c>
      <c r="H1521" s="212">
        <v>44.471600000000002</v>
      </c>
    </row>
    <row r="1522" spans="1:8" s="2" customFormat="1" ht="31.5" hidden="1" outlineLevel="1" x14ac:dyDescent="0.25">
      <c r="A1522" s="135"/>
      <c r="B1522" s="84" t="s">
        <v>568</v>
      </c>
      <c r="C1522" s="104" t="s">
        <v>923</v>
      </c>
      <c r="D1522" s="135">
        <v>2024</v>
      </c>
      <c r="E1522" s="211" t="s">
        <v>6</v>
      </c>
      <c r="F1522" s="84">
        <v>1</v>
      </c>
      <c r="G1522" s="133">
        <v>15</v>
      </c>
      <c r="H1522" s="212">
        <v>43.521320000000003</v>
      </c>
    </row>
    <row r="1523" spans="1:8" s="2" customFormat="1" ht="31.5" hidden="1" outlineLevel="1" x14ac:dyDescent="0.25">
      <c r="A1523" s="135"/>
      <c r="B1523" s="84" t="s">
        <v>568</v>
      </c>
      <c r="C1523" s="104" t="s">
        <v>924</v>
      </c>
      <c r="D1523" s="135">
        <v>2024</v>
      </c>
      <c r="E1523" s="211" t="s">
        <v>6</v>
      </c>
      <c r="F1523" s="84">
        <v>1</v>
      </c>
      <c r="G1523" s="133">
        <v>15</v>
      </c>
      <c r="H1523" s="212">
        <v>42.526879999999998</v>
      </c>
    </row>
    <row r="1524" spans="1:8" s="2" customFormat="1" ht="31.5" hidden="1" outlineLevel="1" x14ac:dyDescent="0.25">
      <c r="A1524" s="135"/>
      <c r="B1524" s="84" t="s">
        <v>568</v>
      </c>
      <c r="C1524" s="104" t="s">
        <v>925</v>
      </c>
      <c r="D1524" s="135">
        <v>2024</v>
      </c>
      <c r="E1524" s="211" t="s">
        <v>6</v>
      </c>
      <c r="F1524" s="84">
        <v>1</v>
      </c>
      <c r="G1524" s="133">
        <v>15</v>
      </c>
      <c r="H1524" s="212">
        <v>46.235979999999998</v>
      </c>
    </row>
    <row r="1525" spans="1:8" s="2" customFormat="1" ht="31.5" hidden="1" outlineLevel="1" x14ac:dyDescent="0.25">
      <c r="A1525" s="135"/>
      <c r="B1525" s="84" t="s">
        <v>568</v>
      </c>
      <c r="C1525" s="104" t="s">
        <v>926</v>
      </c>
      <c r="D1525" s="135">
        <v>2024</v>
      </c>
      <c r="E1525" s="211" t="s">
        <v>6</v>
      </c>
      <c r="F1525" s="84">
        <v>1</v>
      </c>
      <c r="G1525" s="133">
        <v>15</v>
      </c>
      <c r="H1525" s="212">
        <v>47.412129999999998</v>
      </c>
    </row>
    <row r="1526" spans="1:8" s="2" customFormat="1" ht="31.5" hidden="1" outlineLevel="1" x14ac:dyDescent="0.25">
      <c r="A1526" s="135"/>
      <c r="B1526" s="84" t="s">
        <v>568</v>
      </c>
      <c r="C1526" s="104" t="s">
        <v>927</v>
      </c>
      <c r="D1526" s="135">
        <v>2024</v>
      </c>
      <c r="E1526" s="211" t="s">
        <v>6</v>
      </c>
      <c r="F1526" s="84">
        <v>1</v>
      </c>
      <c r="G1526" s="133">
        <v>15</v>
      </c>
      <c r="H1526" s="212">
        <v>34.135599999999997</v>
      </c>
    </row>
    <row r="1527" spans="1:8" s="2" customFormat="1" ht="31.5" hidden="1" outlineLevel="1" x14ac:dyDescent="0.25">
      <c r="A1527" s="135"/>
      <c r="B1527" s="84" t="s">
        <v>568</v>
      </c>
      <c r="C1527" s="104" t="s">
        <v>928</v>
      </c>
      <c r="D1527" s="135">
        <v>2024</v>
      </c>
      <c r="E1527" s="211" t="s">
        <v>6</v>
      </c>
      <c r="F1527" s="84">
        <v>1</v>
      </c>
      <c r="G1527" s="133">
        <v>6</v>
      </c>
      <c r="H1527" s="212">
        <v>34.651910000000001</v>
      </c>
    </row>
    <row r="1528" spans="1:8" s="2" customFormat="1" ht="31.5" hidden="1" outlineLevel="1" x14ac:dyDescent="0.25">
      <c r="A1528" s="135"/>
      <c r="B1528" s="84" t="s">
        <v>568</v>
      </c>
      <c r="C1528" s="104" t="s">
        <v>929</v>
      </c>
      <c r="D1528" s="135">
        <v>2024</v>
      </c>
      <c r="E1528" s="211" t="s">
        <v>6</v>
      </c>
      <c r="F1528" s="84">
        <v>1</v>
      </c>
      <c r="G1528" s="133">
        <v>15</v>
      </c>
      <c r="H1528" s="212">
        <v>30.332740000000001</v>
      </c>
    </row>
    <row r="1529" spans="1:8" s="2" customFormat="1" ht="31.5" hidden="1" outlineLevel="1" x14ac:dyDescent="0.25">
      <c r="A1529" s="135"/>
      <c r="B1529" s="84" t="s">
        <v>568</v>
      </c>
      <c r="C1529" s="104" t="s">
        <v>930</v>
      </c>
      <c r="D1529" s="135">
        <v>2024</v>
      </c>
      <c r="E1529" s="211" t="s">
        <v>6</v>
      </c>
      <c r="F1529" s="84">
        <v>1</v>
      </c>
      <c r="G1529" s="133">
        <v>15</v>
      </c>
      <c r="H1529" s="212">
        <v>31.842079999999999</v>
      </c>
    </row>
    <row r="1530" spans="1:8" s="2" customFormat="1" ht="31.5" hidden="1" outlineLevel="1" x14ac:dyDescent="0.25">
      <c r="A1530" s="135"/>
      <c r="B1530" s="84" t="s">
        <v>568</v>
      </c>
      <c r="C1530" s="104" t="s">
        <v>931</v>
      </c>
      <c r="D1530" s="135">
        <v>2024</v>
      </c>
      <c r="E1530" s="211" t="s">
        <v>6</v>
      </c>
      <c r="F1530" s="84">
        <v>1</v>
      </c>
      <c r="G1530" s="133">
        <v>15</v>
      </c>
      <c r="H1530" s="212">
        <v>34.091059999999999</v>
      </c>
    </row>
    <row r="1531" spans="1:8" s="2" customFormat="1" ht="31.5" hidden="1" outlineLevel="1" x14ac:dyDescent="0.25">
      <c r="A1531" s="135"/>
      <c r="B1531" s="84" t="s">
        <v>568</v>
      </c>
      <c r="C1531" s="104" t="s">
        <v>932</v>
      </c>
      <c r="D1531" s="135">
        <v>2024</v>
      </c>
      <c r="E1531" s="211" t="s">
        <v>6</v>
      </c>
      <c r="F1531" s="84">
        <v>1</v>
      </c>
      <c r="G1531" s="133">
        <v>15</v>
      </c>
      <c r="H1531" s="212">
        <v>34.613480000000003</v>
      </c>
    </row>
    <row r="1532" spans="1:8" s="2" customFormat="1" ht="31.5" hidden="1" outlineLevel="1" x14ac:dyDescent="0.25">
      <c r="A1532" s="135"/>
      <c r="B1532" s="84" t="s">
        <v>568</v>
      </c>
      <c r="C1532" s="104" t="s">
        <v>933</v>
      </c>
      <c r="D1532" s="135">
        <v>2024</v>
      </c>
      <c r="E1532" s="211" t="s">
        <v>6</v>
      </c>
      <c r="F1532" s="84">
        <v>1</v>
      </c>
      <c r="G1532" s="133">
        <v>15</v>
      </c>
      <c r="H1532" s="212">
        <v>31.38456</v>
      </c>
    </row>
    <row r="1533" spans="1:8" s="2" customFormat="1" ht="31.5" hidden="1" outlineLevel="1" x14ac:dyDescent="0.25">
      <c r="A1533" s="135"/>
      <c r="B1533" s="84" t="s">
        <v>568</v>
      </c>
      <c r="C1533" s="104" t="s">
        <v>934</v>
      </c>
      <c r="D1533" s="135">
        <v>2024</v>
      </c>
      <c r="E1533" s="211" t="s">
        <v>6</v>
      </c>
      <c r="F1533" s="84">
        <v>1</v>
      </c>
      <c r="G1533" s="133">
        <v>15</v>
      </c>
      <c r="H1533" s="212">
        <v>36.576259999999998</v>
      </c>
    </row>
    <row r="1534" spans="1:8" s="2" customFormat="1" ht="31.5" hidden="1" outlineLevel="1" x14ac:dyDescent="0.25">
      <c r="A1534" s="135"/>
      <c r="B1534" s="84" t="s">
        <v>568</v>
      </c>
      <c r="C1534" s="104" t="s">
        <v>935</v>
      </c>
      <c r="D1534" s="135">
        <v>2024</v>
      </c>
      <c r="E1534" s="211" t="s">
        <v>6</v>
      </c>
      <c r="F1534" s="84">
        <v>1</v>
      </c>
      <c r="G1534" s="133">
        <v>15</v>
      </c>
      <c r="H1534" s="212">
        <v>32.327080000000002</v>
      </c>
    </row>
    <row r="1535" spans="1:8" s="2" customFormat="1" ht="31.5" hidden="1" outlineLevel="1" x14ac:dyDescent="0.25">
      <c r="A1535" s="135"/>
      <c r="B1535" s="84" t="s">
        <v>568</v>
      </c>
      <c r="C1535" s="104" t="s">
        <v>936</v>
      </c>
      <c r="D1535" s="135">
        <v>2024</v>
      </c>
      <c r="E1535" s="211" t="s">
        <v>6</v>
      </c>
      <c r="F1535" s="84">
        <v>1</v>
      </c>
      <c r="G1535" s="133">
        <v>15</v>
      </c>
      <c r="H1535" s="212">
        <v>50.478250000000003</v>
      </c>
    </row>
    <row r="1536" spans="1:8" s="2" customFormat="1" ht="31.5" hidden="1" outlineLevel="1" x14ac:dyDescent="0.25">
      <c r="A1536" s="135"/>
      <c r="B1536" s="84" t="s">
        <v>568</v>
      </c>
      <c r="C1536" s="104" t="s">
        <v>937</v>
      </c>
      <c r="D1536" s="135">
        <v>2024</v>
      </c>
      <c r="E1536" s="211" t="s">
        <v>6</v>
      </c>
      <c r="F1536" s="84">
        <v>1</v>
      </c>
      <c r="G1536" s="133">
        <v>15</v>
      </c>
      <c r="H1536" s="212">
        <v>37.611379999999997</v>
      </c>
    </row>
    <row r="1537" spans="1:8" s="2" customFormat="1" ht="31.5" hidden="1" outlineLevel="1" x14ac:dyDescent="0.25">
      <c r="A1537" s="135"/>
      <c r="B1537" s="84" t="s">
        <v>568</v>
      </c>
      <c r="C1537" s="104" t="s">
        <v>938</v>
      </c>
      <c r="D1537" s="135">
        <v>2024</v>
      </c>
      <c r="E1537" s="211" t="s">
        <v>6</v>
      </c>
      <c r="F1537" s="84">
        <v>1</v>
      </c>
      <c r="G1537" s="133">
        <v>15</v>
      </c>
      <c r="H1537" s="212">
        <v>42.170780000000001</v>
      </c>
    </row>
    <row r="1538" spans="1:8" s="2" customFormat="1" ht="31.5" hidden="1" outlineLevel="1" x14ac:dyDescent="0.25">
      <c r="A1538" s="135"/>
      <c r="B1538" s="84" t="s">
        <v>568</v>
      </c>
      <c r="C1538" s="104" t="s">
        <v>939</v>
      </c>
      <c r="D1538" s="135">
        <v>2024</v>
      </c>
      <c r="E1538" s="211" t="s">
        <v>6</v>
      </c>
      <c r="F1538" s="84">
        <v>1</v>
      </c>
      <c r="G1538" s="133">
        <v>15</v>
      </c>
      <c r="H1538" s="212">
        <v>39.402050000000003</v>
      </c>
    </row>
    <row r="1539" spans="1:8" s="2" customFormat="1" ht="31.5" hidden="1" outlineLevel="1" x14ac:dyDescent="0.25">
      <c r="A1539" s="135"/>
      <c r="B1539" s="84" t="s">
        <v>568</v>
      </c>
      <c r="C1539" s="104" t="s">
        <v>940</v>
      </c>
      <c r="D1539" s="135">
        <v>2024</v>
      </c>
      <c r="E1539" s="211" t="s">
        <v>6</v>
      </c>
      <c r="F1539" s="84">
        <v>1</v>
      </c>
      <c r="G1539" s="133">
        <v>15</v>
      </c>
      <c r="H1539" s="212">
        <v>46.817830000000001</v>
      </c>
    </row>
    <row r="1540" spans="1:8" s="2" customFormat="1" ht="31.5" hidden="1" outlineLevel="1" x14ac:dyDescent="0.25">
      <c r="A1540" s="135"/>
      <c r="B1540" s="84" t="s">
        <v>568</v>
      </c>
      <c r="C1540" s="104" t="s">
        <v>941</v>
      </c>
      <c r="D1540" s="135">
        <v>2024</v>
      </c>
      <c r="E1540" s="211" t="s">
        <v>6</v>
      </c>
      <c r="F1540" s="84">
        <v>1</v>
      </c>
      <c r="G1540" s="133">
        <v>15</v>
      </c>
      <c r="H1540" s="212">
        <v>51.331209999999999</v>
      </c>
    </row>
    <row r="1541" spans="1:8" s="2" customFormat="1" ht="31.5" hidden="1" outlineLevel="1" x14ac:dyDescent="0.25">
      <c r="A1541" s="135"/>
      <c r="B1541" s="84" t="s">
        <v>568</v>
      </c>
      <c r="C1541" s="104" t="s">
        <v>942</v>
      </c>
      <c r="D1541" s="135">
        <v>2024</v>
      </c>
      <c r="E1541" s="211" t="s">
        <v>6</v>
      </c>
      <c r="F1541" s="84">
        <v>1</v>
      </c>
      <c r="G1541" s="133">
        <v>15</v>
      </c>
      <c r="H1541" s="212">
        <v>43.123719999999999</v>
      </c>
    </row>
    <row r="1542" spans="1:8" s="2" customFormat="1" ht="31.5" hidden="1" outlineLevel="1" x14ac:dyDescent="0.25">
      <c r="A1542" s="135"/>
      <c r="B1542" s="84" t="s">
        <v>568</v>
      </c>
      <c r="C1542" s="104" t="s">
        <v>943</v>
      </c>
      <c r="D1542" s="135">
        <v>2024</v>
      </c>
      <c r="E1542" s="211" t="s">
        <v>6</v>
      </c>
      <c r="F1542" s="84">
        <v>1</v>
      </c>
      <c r="G1542" s="133">
        <v>15</v>
      </c>
      <c r="H1542" s="212">
        <v>51.204689999999999</v>
      </c>
    </row>
    <row r="1543" spans="1:8" s="2" customFormat="1" ht="31.5" hidden="1" outlineLevel="1" x14ac:dyDescent="0.25">
      <c r="A1543" s="135"/>
      <c r="B1543" s="84" t="s">
        <v>568</v>
      </c>
      <c r="C1543" s="104" t="s">
        <v>944</v>
      </c>
      <c r="D1543" s="135">
        <v>2024</v>
      </c>
      <c r="E1543" s="211" t="s">
        <v>6</v>
      </c>
      <c r="F1543" s="84">
        <v>1</v>
      </c>
      <c r="G1543" s="133">
        <v>15</v>
      </c>
      <c r="H1543" s="212">
        <v>43.77731</v>
      </c>
    </row>
    <row r="1544" spans="1:8" s="2" customFormat="1" ht="31.5" hidden="1" outlineLevel="1" x14ac:dyDescent="0.25">
      <c r="A1544" s="135"/>
      <c r="B1544" s="84" t="s">
        <v>568</v>
      </c>
      <c r="C1544" s="104" t="s">
        <v>945</v>
      </c>
      <c r="D1544" s="135">
        <v>2024</v>
      </c>
      <c r="E1544" s="211" t="s">
        <v>6</v>
      </c>
      <c r="F1544" s="84">
        <v>1</v>
      </c>
      <c r="G1544" s="133">
        <v>15</v>
      </c>
      <c r="H1544" s="212">
        <v>36.152929999999998</v>
      </c>
    </row>
    <row r="1545" spans="1:8" s="2" customFormat="1" ht="31.5" hidden="1" outlineLevel="1" x14ac:dyDescent="0.25">
      <c r="A1545" s="135"/>
      <c r="B1545" s="84" t="s">
        <v>568</v>
      </c>
      <c r="C1545" s="104" t="s">
        <v>946</v>
      </c>
      <c r="D1545" s="135">
        <v>2024</v>
      </c>
      <c r="E1545" s="211" t="s">
        <v>6</v>
      </c>
      <c r="F1545" s="84">
        <v>1</v>
      </c>
      <c r="G1545" s="133">
        <v>15</v>
      </c>
      <c r="H1545" s="212">
        <v>43.093670000000003</v>
      </c>
    </row>
    <row r="1546" spans="1:8" s="2" customFormat="1" ht="31.5" hidden="1" outlineLevel="1" x14ac:dyDescent="0.25">
      <c r="A1546" s="135"/>
      <c r="B1546" s="84" t="s">
        <v>568</v>
      </c>
      <c r="C1546" s="104" t="s">
        <v>947</v>
      </c>
      <c r="D1546" s="135">
        <v>2024</v>
      </c>
      <c r="E1546" s="211" t="s">
        <v>6</v>
      </c>
      <c r="F1546" s="84">
        <v>1</v>
      </c>
      <c r="G1546" s="133">
        <v>15</v>
      </c>
      <c r="H1546" s="212">
        <v>47.71217</v>
      </c>
    </row>
    <row r="1547" spans="1:8" s="2" customFormat="1" ht="31.5" hidden="1" outlineLevel="1" x14ac:dyDescent="0.25">
      <c r="A1547" s="135"/>
      <c r="B1547" s="84" t="s">
        <v>568</v>
      </c>
      <c r="C1547" s="104" t="s">
        <v>948</v>
      </c>
      <c r="D1547" s="135">
        <v>2024</v>
      </c>
      <c r="E1547" s="211" t="s">
        <v>6</v>
      </c>
      <c r="F1547" s="84">
        <v>1</v>
      </c>
      <c r="G1547" s="133">
        <v>15</v>
      </c>
      <c r="H1547" s="212">
        <v>48.536940000000001</v>
      </c>
    </row>
    <row r="1548" spans="1:8" s="2" customFormat="1" ht="31.5" hidden="1" outlineLevel="1" x14ac:dyDescent="0.25">
      <c r="A1548" s="135"/>
      <c r="B1548" s="84" t="s">
        <v>568</v>
      </c>
      <c r="C1548" s="104" t="s">
        <v>949</v>
      </c>
      <c r="D1548" s="135">
        <v>2024</v>
      </c>
      <c r="E1548" s="211" t="s">
        <v>6</v>
      </c>
      <c r="F1548" s="84">
        <v>1</v>
      </c>
      <c r="G1548" s="133">
        <v>15</v>
      </c>
      <c r="H1548" s="212">
        <v>43.393680000000003</v>
      </c>
    </row>
    <row r="1549" spans="1:8" s="2" customFormat="1" ht="31.5" hidden="1" outlineLevel="1" x14ac:dyDescent="0.25">
      <c r="A1549" s="135"/>
      <c r="B1549" s="84" t="s">
        <v>568</v>
      </c>
      <c r="C1549" s="104" t="s">
        <v>950</v>
      </c>
      <c r="D1549" s="135">
        <v>2024</v>
      </c>
      <c r="E1549" s="211" t="s">
        <v>6</v>
      </c>
      <c r="F1549" s="84">
        <v>1</v>
      </c>
      <c r="G1549" s="133">
        <v>15</v>
      </c>
      <c r="H1549" s="212">
        <v>44.436500000000002</v>
      </c>
    </row>
    <row r="1550" spans="1:8" s="2" customFormat="1" ht="31.5" hidden="1" outlineLevel="1" x14ac:dyDescent="0.25">
      <c r="A1550" s="135"/>
      <c r="B1550" s="84" t="s">
        <v>568</v>
      </c>
      <c r="C1550" s="104" t="s">
        <v>951</v>
      </c>
      <c r="D1550" s="135">
        <v>2024</v>
      </c>
      <c r="E1550" s="211" t="s">
        <v>6</v>
      </c>
      <c r="F1550" s="84">
        <v>1</v>
      </c>
      <c r="G1550" s="133">
        <v>15</v>
      </c>
      <c r="H1550" s="212">
        <v>42.288200000000003</v>
      </c>
    </row>
    <row r="1551" spans="1:8" s="2" customFormat="1" ht="31.5" hidden="1" outlineLevel="1" x14ac:dyDescent="0.25">
      <c r="A1551" s="135"/>
      <c r="B1551" s="84" t="s">
        <v>568</v>
      </c>
      <c r="C1551" s="104" t="s">
        <v>952</v>
      </c>
      <c r="D1551" s="135">
        <v>2024</v>
      </c>
      <c r="E1551" s="211" t="s">
        <v>6</v>
      </c>
      <c r="F1551" s="84">
        <v>1</v>
      </c>
      <c r="G1551" s="133">
        <v>15</v>
      </c>
      <c r="H1551" s="212">
        <v>33.79654</v>
      </c>
    </row>
    <row r="1552" spans="1:8" s="2" customFormat="1" ht="31.5" hidden="1" outlineLevel="1" x14ac:dyDescent="0.25">
      <c r="A1552" s="135"/>
      <c r="B1552" s="84" t="s">
        <v>568</v>
      </c>
      <c r="C1552" s="104" t="s">
        <v>953</v>
      </c>
      <c r="D1552" s="135">
        <v>2024</v>
      </c>
      <c r="E1552" s="211" t="s">
        <v>6</v>
      </c>
      <c r="F1552" s="84">
        <v>1</v>
      </c>
      <c r="G1552" s="133">
        <v>15</v>
      </c>
      <c r="H1552" s="212">
        <v>34.564630000000001</v>
      </c>
    </row>
    <row r="1553" spans="1:8" s="2" customFormat="1" ht="31.5" hidden="1" outlineLevel="1" x14ac:dyDescent="0.25">
      <c r="A1553" s="135"/>
      <c r="B1553" s="84" t="s">
        <v>568</v>
      </c>
      <c r="C1553" s="104" t="s">
        <v>954</v>
      </c>
      <c r="D1553" s="135">
        <v>2024</v>
      </c>
      <c r="E1553" s="211" t="s">
        <v>6</v>
      </c>
      <c r="F1553" s="84">
        <v>1</v>
      </c>
      <c r="G1553" s="133">
        <v>15</v>
      </c>
      <c r="H1553" s="212">
        <v>34.116250000000001</v>
      </c>
    </row>
    <row r="1554" spans="1:8" s="2" customFormat="1" ht="31.5" hidden="1" outlineLevel="1" x14ac:dyDescent="0.25">
      <c r="A1554" s="135"/>
      <c r="B1554" s="84" t="s">
        <v>568</v>
      </c>
      <c r="C1554" s="104" t="s">
        <v>955</v>
      </c>
      <c r="D1554" s="135">
        <v>2024</v>
      </c>
      <c r="E1554" s="211" t="s">
        <v>6</v>
      </c>
      <c r="F1554" s="84">
        <v>1</v>
      </c>
      <c r="G1554" s="133">
        <v>15</v>
      </c>
      <c r="H1554" s="212">
        <v>35.022860000000001</v>
      </c>
    </row>
    <row r="1555" spans="1:8" s="2" customFormat="1" ht="31.5" hidden="1" outlineLevel="1" x14ac:dyDescent="0.25">
      <c r="A1555" s="135"/>
      <c r="B1555" s="84" t="s">
        <v>568</v>
      </c>
      <c r="C1555" s="104" t="s">
        <v>956</v>
      </c>
      <c r="D1555" s="135">
        <v>2024</v>
      </c>
      <c r="E1555" s="211" t="s">
        <v>6</v>
      </c>
      <c r="F1555" s="84">
        <v>1</v>
      </c>
      <c r="G1555" s="133">
        <v>7</v>
      </c>
      <c r="H1555" s="212">
        <v>44.178640000000001</v>
      </c>
    </row>
    <row r="1556" spans="1:8" s="2" customFormat="1" ht="31.5" hidden="1" outlineLevel="1" x14ac:dyDescent="0.25">
      <c r="A1556" s="135"/>
      <c r="B1556" s="84" t="s">
        <v>568</v>
      </c>
      <c r="C1556" s="104" t="s">
        <v>957</v>
      </c>
      <c r="D1556" s="135">
        <v>2024</v>
      </c>
      <c r="E1556" s="211" t="s">
        <v>6</v>
      </c>
      <c r="F1556" s="84">
        <v>1</v>
      </c>
      <c r="G1556" s="133">
        <v>15</v>
      </c>
      <c r="H1556" s="212">
        <v>35.682679999999998</v>
      </c>
    </row>
    <row r="1557" spans="1:8" s="2" customFormat="1" ht="31.5" hidden="1" outlineLevel="1" x14ac:dyDescent="0.25">
      <c r="A1557" s="135"/>
      <c r="B1557" s="84" t="s">
        <v>568</v>
      </c>
      <c r="C1557" s="104" t="s">
        <v>958</v>
      </c>
      <c r="D1557" s="135">
        <v>2024</v>
      </c>
      <c r="E1557" s="211" t="s">
        <v>6</v>
      </c>
      <c r="F1557" s="84">
        <v>1</v>
      </c>
      <c r="G1557" s="133">
        <v>5</v>
      </c>
      <c r="H1557" s="212">
        <v>40.009720000000002</v>
      </c>
    </row>
    <row r="1558" spans="1:8" s="2" customFormat="1" ht="31.5" hidden="1" outlineLevel="1" x14ac:dyDescent="0.25">
      <c r="A1558" s="135"/>
      <c r="B1558" s="84" t="s">
        <v>568</v>
      </c>
      <c r="C1558" s="104" t="s">
        <v>959</v>
      </c>
      <c r="D1558" s="135">
        <v>2024</v>
      </c>
      <c r="E1558" s="211" t="s">
        <v>6</v>
      </c>
      <c r="F1558" s="84">
        <v>1</v>
      </c>
      <c r="G1558" s="133">
        <v>10</v>
      </c>
      <c r="H1558" s="212">
        <v>48.663409999999999</v>
      </c>
    </row>
    <row r="1559" spans="1:8" s="2" customFormat="1" ht="31.5" hidden="1" outlineLevel="1" x14ac:dyDescent="0.25">
      <c r="A1559" s="135"/>
      <c r="B1559" s="84" t="s">
        <v>568</v>
      </c>
      <c r="C1559" s="104" t="s">
        <v>960</v>
      </c>
      <c r="D1559" s="135">
        <v>2024</v>
      </c>
      <c r="E1559" s="211" t="s">
        <v>6</v>
      </c>
      <c r="F1559" s="84">
        <v>1</v>
      </c>
      <c r="G1559" s="133">
        <v>15</v>
      </c>
      <c r="H1559" s="212">
        <v>39.094439999999999</v>
      </c>
    </row>
    <row r="1560" spans="1:8" s="2" customFormat="1" ht="31.5" hidden="1" outlineLevel="1" x14ac:dyDescent="0.25">
      <c r="A1560" s="135"/>
      <c r="B1560" s="84" t="s">
        <v>568</v>
      </c>
      <c r="C1560" s="104" t="s">
        <v>961</v>
      </c>
      <c r="D1560" s="135">
        <v>2024</v>
      </c>
      <c r="E1560" s="211" t="s">
        <v>6</v>
      </c>
      <c r="F1560" s="84">
        <v>1</v>
      </c>
      <c r="G1560" s="133">
        <v>15</v>
      </c>
      <c r="H1560" s="212">
        <v>34.730200000000004</v>
      </c>
    </row>
    <row r="1561" spans="1:8" s="2" customFormat="1" ht="31.5" hidden="1" outlineLevel="1" x14ac:dyDescent="0.25">
      <c r="A1561" s="135"/>
      <c r="B1561" s="84" t="s">
        <v>568</v>
      </c>
      <c r="C1561" s="104" t="s">
        <v>962</v>
      </c>
      <c r="D1561" s="135">
        <v>2024</v>
      </c>
      <c r="E1561" s="211" t="s">
        <v>6</v>
      </c>
      <c r="F1561" s="84">
        <v>1</v>
      </c>
      <c r="G1561" s="133">
        <v>15</v>
      </c>
      <c r="H1561" s="212">
        <v>36.908200000000001</v>
      </c>
    </row>
    <row r="1562" spans="1:8" s="2" customFormat="1" ht="31.5" hidden="1" outlineLevel="1" x14ac:dyDescent="0.25">
      <c r="A1562" s="135"/>
      <c r="B1562" s="84" t="s">
        <v>568</v>
      </c>
      <c r="C1562" s="104" t="s">
        <v>963</v>
      </c>
      <c r="D1562" s="135">
        <v>2024</v>
      </c>
      <c r="E1562" s="211" t="s">
        <v>6</v>
      </c>
      <c r="F1562" s="84">
        <v>1</v>
      </c>
      <c r="G1562" s="133">
        <v>15</v>
      </c>
      <c r="H1562" s="212">
        <v>40.261920000000003</v>
      </c>
    </row>
    <row r="1563" spans="1:8" s="2" customFormat="1" ht="31.5" hidden="1" outlineLevel="1" x14ac:dyDescent="0.25">
      <c r="A1563" s="135"/>
      <c r="B1563" s="84" t="s">
        <v>568</v>
      </c>
      <c r="C1563" s="104" t="s">
        <v>964</v>
      </c>
      <c r="D1563" s="135">
        <v>2024</v>
      </c>
      <c r="E1563" s="211" t="s">
        <v>6</v>
      </c>
      <c r="F1563" s="84">
        <v>1</v>
      </c>
      <c r="G1563" s="133">
        <v>15</v>
      </c>
      <c r="H1563" s="212">
        <v>32.746760000000002</v>
      </c>
    </row>
    <row r="1564" spans="1:8" s="2" customFormat="1" ht="31.5" hidden="1" outlineLevel="1" x14ac:dyDescent="0.25">
      <c r="A1564" s="135"/>
      <c r="B1564" s="84" t="s">
        <v>568</v>
      </c>
      <c r="C1564" s="104" t="s">
        <v>965</v>
      </c>
      <c r="D1564" s="135">
        <v>2024</v>
      </c>
      <c r="E1564" s="211" t="s">
        <v>6</v>
      </c>
      <c r="F1564" s="84">
        <v>1</v>
      </c>
      <c r="G1564" s="133">
        <v>15</v>
      </c>
      <c r="H1564" s="212">
        <v>29.19256</v>
      </c>
    </row>
    <row r="1565" spans="1:8" s="2" customFormat="1" ht="31.5" hidden="1" outlineLevel="1" x14ac:dyDescent="0.25">
      <c r="A1565" s="135"/>
      <c r="B1565" s="84" t="s">
        <v>568</v>
      </c>
      <c r="C1565" s="104" t="s">
        <v>966</v>
      </c>
      <c r="D1565" s="135">
        <v>2024</v>
      </c>
      <c r="E1565" s="211" t="s">
        <v>6</v>
      </c>
      <c r="F1565" s="84">
        <v>1</v>
      </c>
      <c r="G1565" s="133">
        <v>15</v>
      </c>
      <c r="H1565" s="212">
        <v>37.930700000000002</v>
      </c>
    </row>
    <row r="1566" spans="1:8" s="2" customFormat="1" ht="31.5" hidden="1" outlineLevel="1" x14ac:dyDescent="0.25">
      <c r="A1566" s="135"/>
      <c r="B1566" s="84" t="s">
        <v>568</v>
      </c>
      <c r="C1566" s="104" t="s">
        <v>967</v>
      </c>
      <c r="D1566" s="135">
        <v>2024</v>
      </c>
      <c r="E1566" s="211" t="s">
        <v>6</v>
      </c>
      <c r="F1566" s="84">
        <v>1</v>
      </c>
      <c r="G1566" s="133">
        <v>15</v>
      </c>
      <c r="H1566" s="212">
        <v>36.161999999999999</v>
      </c>
    </row>
    <row r="1567" spans="1:8" s="2" customFormat="1" ht="31.5" hidden="1" outlineLevel="1" x14ac:dyDescent="0.25">
      <c r="A1567" s="135"/>
      <c r="B1567" s="84" t="s">
        <v>568</v>
      </c>
      <c r="C1567" s="104" t="s">
        <v>968</v>
      </c>
      <c r="D1567" s="135">
        <v>2024</v>
      </c>
      <c r="E1567" s="211" t="s">
        <v>6</v>
      </c>
      <c r="F1567" s="84">
        <v>1</v>
      </c>
      <c r="G1567" s="133">
        <v>15</v>
      </c>
      <c r="H1567" s="212">
        <v>42.286409999999997</v>
      </c>
    </row>
    <row r="1568" spans="1:8" s="2" customFormat="1" ht="31.5" hidden="1" outlineLevel="1" x14ac:dyDescent="0.25">
      <c r="A1568" s="135"/>
      <c r="B1568" s="84" t="s">
        <v>568</v>
      </c>
      <c r="C1568" s="104" t="s">
        <v>969</v>
      </c>
      <c r="D1568" s="135">
        <v>2024</v>
      </c>
      <c r="E1568" s="211" t="s">
        <v>6</v>
      </c>
      <c r="F1568" s="84">
        <v>1</v>
      </c>
      <c r="G1568" s="133">
        <v>15</v>
      </c>
      <c r="H1568" s="212">
        <v>41.233780000000003</v>
      </c>
    </row>
    <row r="1569" spans="1:8" s="2" customFormat="1" ht="31.5" hidden="1" outlineLevel="1" x14ac:dyDescent="0.25">
      <c r="A1569" s="135"/>
      <c r="B1569" s="84" t="s">
        <v>568</v>
      </c>
      <c r="C1569" s="104" t="s">
        <v>970</v>
      </c>
      <c r="D1569" s="135">
        <v>2024</v>
      </c>
      <c r="E1569" s="211" t="s">
        <v>6</v>
      </c>
      <c r="F1569" s="84">
        <v>1</v>
      </c>
      <c r="G1569" s="133">
        <v>15</v>
      </c>
      <c r="H1569" s="212">
        <v>50.635300000000001</v>
      </c>
    </row>
    <row r="1570" spans="1:8" s="2" customFormat="1" ht="31.5" hidden="1" outlineLevel="1" x14ac:dyDescent="0.25">
      <c r="A1570" s="135"/>
      <c r="B1570" s="84" t="s">
        <v>568</v>
      </c>
      <c r="C1570" s="104" t="s">
        <v>971</v>
      </c>
      <c r="D1570" s="135">
        <v>2024</v>
      </c>
      <c r="E1570" s="211" t="s">
        <v>6</v>
      </c>
      <c r="F1570" s="84">
        <v>1</v>
      </c>
      <c r="G1570" s="133">
        <v>10</v>
      </c>
      <c r="H1570" s="212">
        <v>37.644440000000003</v>
      </c>
    </row>
    <row r="1571" spans="1:8" s="2" customFormat="1" ht="31.5" hidden="1" outlineLevel="1" x14ac:dyDescent="0.25">
      <c r="A1571" s="135"/>
      <c r="B1571" s="84" t="s">
        <v>568</v>
      </c>
      <c r="C1571" s="104" t="s">
        <v>972</v>
      </c>
      <c r="D1571" s="135">
        <v>2024</v>
      </c>
      <c r="E1571" s="211" t="s">
        <v>6</v>
      </c>
      <c r="F1571" s="84">
        <v>1</v>
      </c>
      <c r="G1571" s="133">
        <v>15</v>
      </c>
      <c r="H1571" s="212">
        <v>44.837780000000002</v>
      </c>
    </row>
    <row r="1572" spans="1:8" s="2" customFormat="1" ht="31.5" hidden="1" outlineLevel="1" x14ac:dyDescent="0.25">
      <c r="A1572" s="135"/>
      <c r="B1572" s="84" t="s">
        <v>568</v>
      </c>
      <c r="C1572" s="104" t="s">
        <v>973</v>
      </c>
      <c r="D1572" s="135">
        <v>2024</v>
      </c>
      <c r="E1572" s="211" t="s">
        <v>6</v>
      </c>
      <c r="F1572" s="84">
        <v>1</v>
      </c>
      <c r="G1572" s="133">
        <v>15</v>
      </c>
      <c r="H1572" s="212">
        <v>52.62274</v>
      </c>
    </row>
    <row r="1573" spans="1:8" s="2" customFormat="1" ht="31.5" hidden="1" outlineLevel="1" x14ac:dyDescent="0.25">
      <c r="A1573" s="135"/>
      <c r="B1573" s="84" t="s">
        <v>568</v>
      </c>
      <c r="C1573" s="104" t="s">
        <v>974</v>
      </c>
      <c r="D1573" s="135">
        <v>2024</v>
      </c>
      <c r="E1573" s="211" t="s">
        <v>6</v>
      </c>
      <c r="F1573" s="84">
        <v>1</v>
      </c>
      <c r="G1573" s="133">
        <v>15</v>
      </c>
      <c r="H1573" s="212">
        <v>51.342280000000002</v>
      </c>
    </row>
    <row r="1574" spans="1:8" s="2" customFormat="1" ht="31.5" hidden="1" outlineLevel="1" x14ac:dyDescent="0.25">
      <c r="A1574" s="135"/>
      <c r="B1574" s="84" t="s">
        <v>568</v>
      </c>
      <c r="C1574" s="104" t="s">
        <v>975</v>
      </c>
      <c r="D1574" s="135">
        <v>2024</v>
      </c>
      <c r="E1574" s="211" t="s">
        <v>6</v>
      </c>
      <c r="F1574" s="84">
        <v>1</v>
      </c>
      <c r="G1574" s="133">
        <v>15</v>
      </c>
      <c r="H1574" s="212">
        <v>39.146680000000003</v>
      </c>
    </row>
    <row r="1575" spans="1:8" s="2" customFormat="1" ht="31.5" hidden="1" outlineLevel="1" x14ac:dyDescent="0.25">
      <c r="A1575" s="135"/>
      <c r="B1575" s="84" t="s">
        <v>568</v>
      </c>
      <c r="C1575" s="104" t="s">
        <v>976</v>
      </c>
      <c r="D1575" s="135">
        <v>2024</v>
      </c>
      <c r="E1575" s="211" t="s">
        <v>6</v>
      </c>
      <c r="F1575" s="84">
        <v>1</v>
      </c>
      <c r="G1575" s="133">
        <v>15</v>
      </c>
      <c r="H1575" s="212">
        <v>44.132649999999998</v>
      </c>
    </row>
    <row r="1576" spans="1:8" s="2" customFormat="1" ht="31.5" hidden="1" outlineLevel="1" x14ac:dyDescent="0.25">
      <c r="A1576" s="135"/>
      <c r="B1576" s="84" t="s">
        <v>568</v>
      </c>
      <c r="C1576" s="104" t="s">
        <v>977</v>
      </c>
      <c r="D1576" s="135">
        <v>2024</v>
      </c>
      <c r="E1576" s="211" t="s">
        <v>6</v>
      </c>
      <c r="F1576" s="84">
        <v>1</v>
      </c>
      <c r="G1576" s="133">
        <v>15</v>
      </c>
      <c r="H1576" s="212">
        <v>42.00244</v>
      </c>
    </row>
    <row r="1577" spans="1:8" s="2" customFormat="1" ht="31.5" hidden="1" outlineLevel="1" x14ac:dyDescent="0.25">
      <c r="A1577" s="135"/>
      <c r="B1577" s="84" t="s">
        <v>568</v>
      </c>
      <c r="C1577" s="104" t="s">
        <v>978</v>
      </c>
      <c r="D1577" s="135">
        <v>2024</v>
      </c>
      <c r="E1577" s="211" t="s">
        <v>6</v>
      </c>
      <c r="F1577" s="84">
        <v>1</v>
      </c>
      <c r="G1577" s="133">
        <v>1</v>
      </c>
      <c r="H1577" s="212">
        <v>48.170319999999997</v>
      </c>
    </row>
    <row r="1578" spans="1:8" s="2" customFormat="1" ht="31.5" hidden="1" outlineLevel="1" x14ac:dyDescent="0.25">
      <c r="A1578" s="135"/>
      <c r="B1578" s="84" t="s">
        <v>568</v>
      </c>
      <c r="C1578" s="104" t="s">
        <v>979</v>
      </c>
      <c r="D1578" s="135">
        <v>2024</v>
      </c>
      <c r="E1578" s="211" t="s">
        <v>6</v>
      </c>
      <c r="F1578" s="84">
        <v>1</v>
      </c>
      <c r="G1578" s="133">
        <v>15</v>
      </c>
      <c r="H1578" s="212">
        <v>61.81908</v>
      </c>
    </row>
    <row r="1579" spans="1:8" s="2" customFormat="1" ht="31.5" hidden="1" outlineLevel="1" x14ac:dyDescent="0.25">
      <c r="A1579" s="135"/>
      <c r="B1579" s="84" t="s">
        <v>568</v>
      </c>
      <c r="C1579" s="104" t="s">
        <v>980</v>
      </c>
      <c r="D1579" s="135">
        <v>2024</v>
      </c>
      <c r="E1579" s="211" t="s">
        <v>6</v>
      </c>
      <c r="F1579" s="84">
        <v>1</v>
      </c>
      <c r="G1579" s="133">
        <v>12</v>
      </c>
      <c r="H1579" s="212">
        <v>22.940930000000002</v>
      </c>
    </row>
    <row r="1580" spans="1:8" s="2" customFormat="1" ht="31.5" hidden="1" outlineLevel="1" x14ac:dyDescent="0.25">
      <c r="A1580" s="135"/>
      <c r="B1580" s="84" t="s">
        <v>568</v>
      </c>
      <c r="C1580" s="104" t="s">
        <v>981</v>
      </c>
      <c r="D1580" s="135">
        <v>2024</v>
      </c>
      <c r="E1580" s="211" t="s">
        <v>6</v>
      </c>
      <c r="F1580" s="84">
        <v>1</v>
      </c>
      <c r="G1580" s="133">
        <v>7</v>
      </c>
      <c r="H1580" s="212">
        <v>39.411439999999999</v>
      </c>
    </row>
    <row r="1581" spans="1:8" s="2" customFormat="1" ht="31.5" hidden="1" outlineLevel="1" x14ac:dyDescent="0.25">
      <c r="A1581" s="135"/>
      <c r="B1581" s="84" t="s">
        <v>568</v>
      </c>
      <c r="C1581" s="104" t="s">
        <v>982</v>
      </c>
      <c r="D1581" s="135">
        <v>2024</v>
      </c>
      <c r="E1581" s="211" t="s">
        <v>6</v>
      </c>
      <c r="F1581" s="84">
        <v>1</v>
      </c>
      <c r="G1581" s="133">
        <v>15</v>
      </c>
      <c r="H1581" s="212">
        <v>37.26587</v>
      </c>
    </row>
    <row r="1582" spans="1:8" s="2" customFormat="1" ht="31.5" hidden="1" outlineLevel="1" x14ac:dyDescent="0.25">
      <c r="A1582" s="135"/>
      <c r="B1582" s="84" t="s">
        <v>568</v>
      </c>
      <c r="C1582" s="104" t="s">
        <v>983</v>
      </c>
      <c r="D1582" s="135">
        <v>2024</v>
      </c>
      <c r="E1582" s="211" t="s">
        <v>6</v>
      </c>
      <c r="F1582" s="84">
        <v>1</v>
      </c>
      <c r="G1582" s="133">
        <v>1</v>
      </c>
      <c r="H1582" s="212">
        <v>43.899360000000001</v>
      </c>
    </row>
    <row r="1583" spans="1:8" s="2" customFormat="1" ht="31.5" hidden="1" outlineLevel="1" x14ac:dyDescent="0.25">
      <c r="A1583" s="135"/>
      <c r="B1583" s="84" t="s">
        <v>568</v>
      </c>
      <c r="C1583" s="104" t="s">
        <v>984</v>
      </c>
      <c r="D1583" s="135">
        <v>2024</v>
      </c>
      <c r="E1583" s="211" t="s">
        <v>6</v>
      </c>
      <c r="F1583" s="84">
        <v>1</v>
      </c>
      <c r="G1583" s="133">
        <v>10</v>
      </c>
      <c r="H1583" s="212">
        <v>40.535080000000001</v>
      </c>
    </row>
    <row r="1584" spans="1:8" s="2" customFormat="1" ht="31.5" hidden="1" outlineLevel="1" x14ac:dyDescent="0.25">
      <c r="A1584" s="135"/>
      <c r="B1584" s="84" t="s">
        <v>568</v>
      </c>
      <c r="C1584" s="104" t="s">
        <v>985</v>
      </c>
      <c r="D1584" s="135">
        <v>2024</v>
      </c>
      <c r="E1584" s="211" t="s">
        <v>6</v>
      </c>
      <c r="F1584" s="84">
        <v>1</v>
      </c>
      <c r="G1584" s="133">
        <v>15</v>
      </c>
      <c r="H1584" s="212">
        <v>32.531959999999998</v>
      </c>
    </row>
    <row r="1585" spans="1:8" s="2" customFormat="1" ht="31.5" hidden="1" outlineLevel="1" x14ac:dyDescent="0.25">
      <c r="A1585" s="135"/>
      <c r="B1585" s="84" t="s">
        <v>568</v>
      </c>
      <c r="C1585" s="104" t="s">
        <v>986</v>
      </c>
      <c r="D1585" s="135">
        <v>2024</v>
      </c>
      <c r="E1585" s="211" t="s">
        <v>6</v>
      </c>
      <c r="F1585" s="84">
        <v>1</v>
      </c>
      <c r="G1585" s="133">
        <v>7</v>
      </c>
      <c r="H1585" s="212">
        <v>29.742249999999999</v>
      </c>
    </row>
    <row r="1586" spans="1:8" s="2" customFormat="1" ht="31.5" hidden="1" outlineLevel="1" x14ac:dyDescent="0.25">
      <c r="A1586" s="135"/>
      <c r="B1586" s="84" t="s">
        <v>568</v>
      </c>
      <c r="C1586" s="104" t="s">
        <v>987</v>
      </c>
      <c r="D1586" s="135">
        <v>2024</v>
      </c>
      <c r="E1586" s="211" t="s">
        <v>6</v>
      </c>
      <c r="F1586" s="84">
        <v>1</v>
      </c>
      <c r="G1586" s="133">
        <v>15</v>
      </c>
      <c r="H1586" s="212">
        <v>32.104799999999997</v>
      </c>
    </row>
    <row r="1587" spans="1:8" s="2" customFormat="1" ht="31.5" hidden="1" outlineLevel="1" x14ac:dyDescent="0.25">
      <c r="A1587" s="135"/>
      <c r="B1587" s="84" t="s">
        <v>568</v>
      </c>
      <c r="C1587" s="104" t="s">
        <v>988</v>
      </c>
      <c r="D1587" s="135">
        <v>2024</v>
      </c>
      <c r="E1587" s="211" t="s">
        <v>6</v>
      </c>
      <c r="F1587" s="84">
        <v>1</v>
      </c>
      <c r="G1587" s="133">
        <v>15</v>
      </c>
      <c r="H1587" s="212">
        <v>33.883479999999999</v>
      </c>
    </row>
    <row r="1588" spans="1:8" s="2" customFormat="1" ht="31.5" hidden="1" outlineLevel="1" x14ac:dyDescent="0.25">
      <c r="A1588" s="135"/>
      <c r="B1588" s="84" t="s">
        <v>568</v>
      </c>
      <c r="C1588" s="104" t="s">
        <v>989</v>
      </c>
      <c r="D1588" s="135">
        <v>2024</v>
      </c>
      <c r="E1588" s="211" t="s">
        <v>6</v>
      </c>
      <c r="F1588" s="84">
        <v>1</v>
      </c>
      <c r="G1588" s="133">
        <v>15</v>
      </c>
      <c r="H1588" s="212">
        <v>36.71152</v>
      </c>
    </row>
    <row r="1589" spans="1:8" s="2" customFormat="1" ht="31.5" hidden="1" outlineLevel="1" x14ac:dyDescent="0.25">
      <c r="A1589" s="135"/>
      <c r="B1589" s="84" t="s">
        <v>568</v>
      </c>
      <c r="C1589" s="104" t="s">
        <v>990</v>
      </c>
      <c r="D1589" s="135">
        <v>2024</v>
      </c>
      <c r="E1589" s="211" t="s">
        <v>6</v>
      </c>
      <c r="F1589" s="84">
        <v>1</v>
      </c>
      <c r="G1589" s="133">
        <v>15</v>
      </c>
      <c r="H1589" s="212">
        <v>48.273069999999997</v>
      </c>
    </row>
    <row r="1590" spans="1:8" s="2" customFormat="1" ht="31.5" hidden="1" outlineLevel="1" x14ac:dyDescent="0.25">
      <c r="A1590" s="135"/>
      <c r="B1590" s="84" t="s">
        <v>568</v>
      </c>
      <c r="C1590" s="104" t="s">
        <v>991</v>
      </c>
      <c r="D1590" s="135">
        <v>2024</v>
      </c>
      <c r="E1590" s="211" t="s">
        <v>6</v>
      </c>
      <c r="F1590" s="84">
        <v>1</v>
      </c>
      <c r="G1590" s="133">
        <v>15</v>
      </c>
      <c r="H1590" s="212">
        <v>47.843449999999997</v>
      </c>
    </row>
    <row r="1591" spans="1:8" s="2" customFormat="1" ht="31.5" hidden="1" outlineLevel="1" x14ac:dyDescent="0.25">
      <c r="A1591" s="135"/>
      <c r="B1591" s="84" t="s">
        <v>568</v>
      </c>
      <c r="C1591" s="104" t="s">
        <v>992</v>
      </c>
      <c r="D1591" s="135">
        <v>2024</v>
      </c>
      <c r="E1591" s="211" t="s">
        <v>6</v>
      </c>
      <c r="F1591" s="84">
        <v>1</v>
      </c>
      <c r="G1591" s="133">
        <v>15</v>
      </c>
      <c r="H1591" s="212">
        <v>39.400120000000001</v>
      </c>
    </row>
    <row r="1592" spans="1:8" s="2" customFormat="1" ht="31.5" hidden="1" outlineLevel="1" x14ac:dyDescent="0.25">
      <c r="A1592" s="135"/>
      <c r="B1592" s="84" t="s">
        <v>568</v>
      </c>
      <c r="C1592" s="104" t="s">
        <v>993</v>
      </c>
      <c r="D1592" s="135">
        <v>2024</v>
      </c>
      <c r="E1592" s="211" t="s">
        <v>6</v>
      </c>
      <c r="F1592" s="84">
        <v>1</v>
      </c>
      <c r="G1592" s="133">
        <v>15</v>
      </c>
      <c r="H1592" s="212">
        <v>54.134279999999997</v>
      </c>
    </row>
    <row r="1593" spans="1:8" s="2" customFormat="1" ht="31.5" hidden="1" outlineLevel="1" x14ac:dyDescent="0.25">
      <c r="A1593" s="135"/>
      <c r="B1593" s="84" t="s">
        <v>568</v>
      </c>
      <c r="C1593" s="104" t="s">
        <v>994</v>
      </c>
      <c r="D1593" s="135">
        <v>2024</v>
      </c>
      <c r="E1593" s="211" t="s">
        <v>6</v>
      </c>
      <c r="F1593" s="84">
        <v>1</v>
      </c>
      <c r="G1593" s="133">
        <v>10</v>
      </c>
      <c r="H1593" s="212">
        <v>47.10089</v>
      </c>
    </row>
    <row r="1594" spans="1:8" s="2" customFormat="1" ht="15.75" hidden="1" outlineLevel="1" x14ac:dyDescent="0.25">
      <c r="A1594" s="135"/>
      <c r="B1594" s="84" t="s">
        <v>568</v>
      </c>
      <c r="C1594" s="104" t="s">
        <v>995</v>
      </c>
      <c r="D1594" s="135">
        <v>2024</v>
      </c>
      <c r="E1594" s="211" t="s">
        <v>6</v>
      </c>
      <c r="F1594" s="84">
        <v>1</v>
      </c>
      <c r="G1594" s="133">
        <v>5</v>
      </c>
      <c r="H1594" s="212">
        <v>50.762979999999999</v>
      </c>
    </row>
    <row r="1595" spans="1:8" s="2" customFormat="1" ht="31.5" hidden="1" outlineLevel="1" x14ac:dyDescent="0.25">
      <c r="A1595" s="135"/>
      <c r="B1595" s="84" t="s">
        <v>568</v>
      </c>
      <c r="C1595" s="104" t="s">
        <v>996</v>
      </c>
      <c r="D1595" s="135">
        <v>2024</v>
      </c>
      <c r="E1595" s="211" t="s">
        <v>6</v>
      </c>
      <c r="F1595" s="84">
        <v>1</v>
      </c>
      <c r="G1595" s="133">
        <v>15</v>
      </c>
      <c r="H1595" s="212">
        <v>49.230919999999998</v>
      </c>
    </row>
    <row r="1596" spans="1:8" s="2" customFormat="1" ht="31.5" hidden="1" outlineLevel="1" x14ac:dyDescent="0.25">
      <c r="A1596" s="135"/>
      <c r="B1596" s="84" t="s">
        <v>568</v>
      </c>
      <c r="C1596" s="104" t="s">
        <v>997</v>
      </c>
      <c r="D1596" s="135">
        <v>2024</v>
      </c>
      <c r="E1596" s="211" t="s">
        <v>6</v>
      </c>
      <c r="F1596" s="84">
        <v>1</v>
      </c>
      <c r="G1596" s="133">
        <v>15</v>
      </c>
      <c r="H1596" s="212">
        <v>43.870809999999999</v>
      </c>
    </row>
    <row r="1597" spans="1:8" s="2" customFormat="1" ht="31.5" hidden="1" outlineLevel="1" x14ac:dyDescent="0.25">
      <c r="A1597" s="135"/>
      <c r="B1597" s="84" t="s">
        <v>568</v>
      </c>
      <c r="C1597" s="104" t="s">
        <v>998</v>
      </c>
      <c r="D1597" s="135">
        <v>2024</v>
      </c>
      <c r="E1597" s="211" t="s">
        <v>6</v>
      </c>
      <c r="F1597" s="84">
        <v>1</v>
      </c>
      <c r="G1597" s="133">
        <v>15</v>
      </c>
      <c r="H1597" s="212">
        <v>39.734299999999998</v>
      </c>
    </row>
    <row r="1598" spans="1:8" s="2" customFormat="1" ht="31.5" hidden="1" outlineLevel="1" x14ac:dyDescent="0.25">
      <c r="A1598" s="135"/>
      <c r="B1598" s="84" t="s">
        <v>568</v>
      </c>
      <c r="C1598" s="104" t="s">
        <v>999</v>
      </c>
      <c r="D1598" s="135">
        <v>2024</v>
      </c>
      <c r="E1598" s="211" t="s">
        <v>6</v>
      </c>
      <c r="F1598" s="84">
        <v>1</v>
      </c>
      <c r="G1598" s="133">
        <v>15</v>
      </c>
      <c r="H1598" s="212">
        <v>50.783410000000003</v>
      </c>
    </row>
    <row r="1599" spans="1:8" s="2" customFormat="1" ht="31.5" hidden="1" outlineLevel="1" x14ac:dyDescent="0.25">
      <c r="A1599" s="135"/>
      <c r="B1599" s="84" t="s">
        <v>568</v>
      </c>
      <c r="C1599" s="104" t="s">
        <v>1000</v>
      </c>
      <c r="D1599" s="135">
        <v>2024</v>
      </c>
      <c r="E1599" s="211" t="s">
        <v>6</v>
      </c>
      <c r="F1599" s="84">
        <v>1</v>
      </c>
      <c r="G1599" s="133">
        <v>15</v>
      </c>
      <c r="H1599" s="212">
        <v>40.079369999999997</v>
      </c>
    </row>
    <row r="1600" spans="1:8" s="2" customFormat="1" ht="31.5" hidden="1" outlineLevel="1" x14ac:dyDescent="0.25">
      <c r="A1600" s="135"/>
      <c r="B1600" s="84" t="s">
        <v>568</v>
      </c>
      <c r="C1600" s="104" t="s">
        <v>1001</v>
      </c>
      <c r="D1600" s="135">
        <v>2024</v>
      </c>
      <c r="E1600" s="211" t="s">
        <v>6</v>
      </c>
      <c r="F1600" s="84">
        <v>1</v>
      </c>
      <c r="G1600" s="133">
        <v>15</v>
      </c>
      <c r="H1600" s="212">
        <v>40.079369999999997</v>
      </c>
    </row>
    <row r="1601" spans="1:8" s="2" customFormat="1" ht="31.5" hidden="1" outlineLevel="1" x14ac:dyDescent="0.25">
      <c r="A1601" s="135"/>
      <c r="B1601" s="84" t="s">
        <v>568</v>
      </c>
      <c r="C1601" s="104" t="s">
        <v>1002</v>
      </c>
      <c r="D1601" s="135">
        <v>2024</v>
      </c>
      <c r="E1601" s="211" t="s">
        <v>6</v>
      </c>
      <c r="F1601" s="84">
        <v>1</v>
      </c>
      <c r="G1601" s="133">
        <v>5</v>
      </c>
      <c r="H1601" s="212">
        <v>49.519089999999998</v>
      </c>
    </row>
    <row r="1602" spans="1:8" s="2" customFormat="1" ht="31.5" hidden="1" outlineLevel="1" x14ac:dyDescent="0.25">
      <c r="A1602" s="135"/>
      <c r="B1602" s="84" t="s">
        <v>568</v>
      </c>
      <c r="C1602" s="104" t="s">
        <v>1003</v>
      </c>
      <c r="D1602" s="135">
        <v>2024</v>
      </c>
      <c r="E1602" s="211" t="s">
        <v>6</v>
      </c>
      <c r="F1602" s="84">
        <v>1</v>
      </c>
      <c r="G1602" s="133">
        <v>15</v>
      </c>
      <c r="H1602" s="212">
        <v>45.469279999999998</v>
      </c>
    </row>
    <row r="1603" spans="1:8" s="2" customFormat="1" ht="31.5" hidden="1" outlineLevel="1" x14ac:dyDescent="0.25">
      <c r="A1603" s="135"/>
      <c r="B1603" s="84" t="s">
        <v>568</v>
      </c>
      <c r="C1603" s="104" t="s">
        <v>1004</v>
      </c>
      <c r="D1603" s="135">
        <v>2024</v>
      </c>
      <c r="E1603" s="211" t="s">
        <v>6</v>
      </c>
      <c r="F1603" s="84">
        <v>1</v>
      </c>
      <c r="G1603" s="133">
        <v>15</v>
      </c>
      <c r="H1603" s="212">
        <v>47.191920000000003</v>
      </c>
    </row>
    <row r="1604" spans="1:8" s="2" customFormat="1" ht="31.5" hidden="1" outlineLevel="1" x14ac:dyDescent="0.25">
      <c r="A1604" s="135"/>
      <c r="B1604" s="84" t="s">
        <v>568</v>
      </c>
      <c r="C1604" s="104" t="s">
        <v>1005</v>
      </c>
      <c r="D1604" s="135">
        <v>2024</v>
      </c>
      <c r="E1604" s="211" t="s">
        <v>6</v>
      </c>
      <c r="F1604" s="84">
        <v>1</v>
      </c>
      <c r="G1604" s="133">
        <v>15</v>
      </c>
      <c r="H1604" s="212">
        <v>45.380830000000003</v>
      </c>
    </row>
    <row r="1605" spans="1:8" s="2" customFormat="1" ht="31.5" hidden="1" outlineLevel="1" x14ac:dyDescent="0.25">
      <c r="A1605" s="135"/>
      <c r="B1605" s="84" t="s">
        <v>568</v>
      </c>
      <c r="C1605" s="104" t="s">
        <v>1006</v>
      </c>
      <c r="D1605" s="135">
        <v>2024</v>
      </c>
      <c r="E1605" s="211" t="s">
        <v>6</v>
      </c>
      <c r="F1605" s="84">
        <v>1</v>
      </c>
      <c r="G1605" s="133">
        <v>15</v>
      </c>
      <c r="H1605" s="212">
        <v>48.052909999999997</v>
      </c>
    </row>
    <row r="1606" spans="1:8" s="2" customFormat="1" ht="31.5" hidden="1" outlineLevel="1" x14ac:dyDescent="0.25">
      <c r="A1606" s="135"/>
      <c r="B1606" s="84" t="s">
        <v>568</v>
      </c>
      <c r="C1606" s="104" t="s">
        <v>1007</v>
      </c>
      <c r="D1606" s="135">
        <v>2024</v>
      </c>
      <c r="E1606" s="211" t="s">
        <v>6</v>
      </c>
      <c r="F1606" s="84">
        <v>1</v>
      </c>
      <c r="G1606" s="133">
        <v>15</v>
      </c>
      <c r="H1606" s="212">
        <v>38.116970000000002</v>
      </c>
    </row>
    <row r="1607" spans="1:8" s="2" customFormat="1" ht="31.5" hidden="1" outlineLevel="1" x14ac:dyDescent="0.25">
      <c r="A1607" s="135"/>
      <c r="B1607" s="84" t="s">
        <v>568</v>
      </c>
      <c r="C1607" s="104" t="s">
        <v>1008</v>
      </c>
      <c r="D1607" s="135">
        <v>2024</v>
      </c>
      <c r="E1607" s="211" t="s">
        <v>6</v>
      </c>
      <c r="F1607" s="84">
        <v>1</v>
      </c>
      <c r="G1607" s="133">
        <v>15</v>
      </c>
      <c r="H1607" s="212">
        <v>40.597929999999998</v>
      </c>
    </row>
    <row r="1608" spans="1:8" s="2" customFormat="1" ht="31.5" hidden="1" outlineLevel="1" x14ac:dyDescent="0.25">
      <c r="A1608" s="135"/>
      <c r="B1608" s="84" t="s">
        <v>568</v>
      </c>
      <c r="C1608" s="104" t="s">
        <v>1009</v>
      </c>
      <c r="D1608" s="135">
        <v>2024</v>
      </c>
      <c r="E1608" s="211" t="s">
        <v>6</v>
      </c>
      <c r="F1608" s="84">
        <v>1</v>
      </c>
      <c r="G1608" s="133">
        <v>15</v>
      </c>
      <c r="H1608" s="212">
        <v>39.711239999999997</v>
      </c>
    </row>
    <row r="1609" spans="1:8" s="2" customFormat="1" ht="31.5" hidden="1" outlineLevel="1" x14ac:dyDescent="0.25">
      <c r="A1609" s="135"/>
      <c r="B1609" s="84" t="s">
        <v>568</v>
      </c>
      <c r="C1609" s="104" t="s">
        <v>1010</v>
      </c>
      <c r="D1609" s="135">
        <v>2024</v>
      </c>
      <c r="E1609" s="211" t="s">
        <v>6</v>
      </c>
      <c r="F1609" s="84">
        <v>1</v>
      </c>
      <c r="G1609" s="133">
        <v>15</v>
      </c>
      <c r="H1609" s="212">
        <v>45.402819999999998</v>
      </c>
    </row>
    <row r="1610" spans="1:8" s="2" customFormat="1" ht="31.5" hidden="1" outlineLevel="1" x14ac:dyDescent="0.25">
      <c r="A1610" s="135"/>
      <c r="B1610" s="84" t="s">
        <v>568</v>
      </c>
      <c r="C1610" s="104" t="s">
        <v>1011</v>
      </c>
      <c r="D1610" s="135">
        <v>2024</v>
      </c>
      <c r="E1610" s="211" t="s">
        <v>6</v>
      </c>
      <c r="F1610" s="84">
        <v>1</v>
      </c>
      <c r="G1610" s="133">
        <v>15</v>
      </c>
      <c r="H1610" s="212">
        <v>41.137569999999997</v>
      </c>
    </row>
    <row r="1611" spans="1:8" s="2" customFormat="1" ht="31.5" hidden="1" outlineLevel="1" x14ac:dyDescent="0.25">
      <c r="A1611" s="135"/>
      <c r="B1611" s="84" t="s">
        <v>568</v>
      </c>
      <c r="C1611" s="104" t="s">
        <v>1012</v>
      </c>
      <c r="D1611" s="135">
        <v>2024</v>
      </c>
      <c r="E1611" s="211" t="s">
        <v>6</v>
      </c>
      <c r="F1611" s="84">
        <v>1</v>
      </c>
      <c r="G1611" s="133">
        <v>15</v>
      </c>
      <c r="H1611" s="212">
        <v>38.81335</v>
      </c>
    </row>
    <row r="1612" spans="1:8" s="2" customFormat="1" ht="31.5" hidden="1" outlineLevel="1" x14ac:dyDescent="0.25">
      <c r="A1612" s="135"/>
      <c r="B1612" s="84" t="s">
        <v>568</v>
      </c>
      <c r="C1612" s="104" t="s">
        <v>1013</v>
      </c>
      <c r="D1612" s="135">
        <v>2024</v>
      </c>
      <c r="E1612" s="211" t="s">
        <v>6</v>
      </c>
      <c r="F1612" s="84">
        <v>1</v>
      </c>
      <c r="G1612" s="133">
        <v>15</v>
      </c>
      <c r="H1612" s="212">
        <v>45.402830000000002</v>
      </c>
    </row>
    <row r="1613" spans="1:8" s="2" customFormat="1" ht="31.5" hidden="1" outlineLevel="1" x14ac:dyDescent="0.25">
      <c r="A1613" s="135"/>
      <c r="B1613" s="84" t="s">
        <v>568</v>
      </c>
      <c r="C1613" s="104" t="s">
        <v>1014</v>
      </c>
      <c r="D1613" s="135">
        <v>2024</v>
      </c>
      <c r="E1613" s="211" t="s">
        <v>6</v>
      </c>
      <c r="F1613" s="84">
        <v>1</v>
      </c>
      <c r="G1613" s="133">
        <v>12</v>
      </c>
      <c r="H1613" s="212">
        <v>42.223669999999998</v>
      </c>
    </row>
    <row r="1614" spans="1:8" s="2" customFormat="1" ht="31.5" hidden="1" outlineLevel="1" x14ac:dyDescent="0.25">
      <c r="A1614" s="135"/>
      <c r="B1614" s="84" t="s">
        <v>568</v>
      </c>
      <c r="C1614" s="104" t="s">
        <v>1015</v>
      </c>
      <c r="D1614" s="135">
        <v>2024</v>
      </c>
      <c r="E1614" s="211" t="s">
        <v>6</v>
      </c>
      <c r="F1614" s="84">
        <v>1</v>
      </c>
      <c r="G1614" s="133">
        <v>15</v>
      </c>
      <c r="H1614" s="212">
        <v>41.796489999999999</v>
      </c>
    </row>
    <row r="1615" spans="1:8" s="2" customFormat="1" ht="31.5" hidden="1" outlineLevel="1" x14ac:dyDescent="0.25">
      <c r="A1615" s="135"/>
      <c r="B1615" s="84" t="s">
        <v>568</v>
      </c>
      <c r="C1615" s="104" t="s">
        <v>1016</v>
      </c>
      <c r="D1615" s="135">
        <v>2024</v>
      </c>
      <c r="E1615" s="211" t="s">
        <v>6</v>
      </c>
      <c r="F1615" s="84">
        <v>1</v>
      </c>
      <c r="G1615" s="133">
        <v>15</v>
      </c>
      <c r="H1615" s="212">
        <v>51.606430000000003</v>
      </c>
    </row>
    <row r="1616" spans="1:8" s="2" customFormat="1" ht="31.5" hidden="1" outlineLevel="1" x14ac:dyDescent="0.25">
      <c r="A1616" s="135"/>
      <c r="B1616" s="84" t="s">
        <v>568</v>
      </c>
      <c r="C1616" s="104" t="s">
        <v>1017</v>
      </c>
      <c r="D1616" s="135">
        <v>2024</v>
      </c>
      <c r="E1616" s="211" t="s">
        <v>6</v>
      </c>
      <c r="F1616" s="84">
        <v>1</v>
      </c>
      <c r="G1616" s="133">
        <v>15</v>
      </c>
      <c r="H1616" s="212">
        <v>39.845239999999997</v>
      </c>
    </row>
    <row r="1617" spans="1:8" s="2" customFormat="1" ht="31.5" hidden="1" outlineLevel="1" x14ac:dyDescent="0.25">
      <c r="A1617" s="135"/>
      <c r="B1617" s="84" t="s">
        <v>568</v>
      </c>
      <c r="C1617" s="104" t="s">
        <v>1018</v>
      </c>
      <c r="D1617" s="135">
        <v>2024</v>
      </c>
      <c r="E1617" s="211" t="s">
        <v>6</v>
      </c>
      <c r="F1617" s="84">
        <v>1</v>
      </c>
      <c r="G1617" s="133">
        <v>1</v>
      </c>
      <c r="H1617" s="212">
        <v>48.33811</v>
      </c>
    </row>
    <row r="1618" spans="1:8" s="2" customFormat="1" ht="31.5" hidden="1" outlineLevel="1" x14ac:dyDescent="0.25">
      <c r="A1618" s="135"/>
      <c r="B1618" s="84" t="s">
        <v>568</v>
      </c>
      <c r="C1618" s="104" t="s">
        <v>1019</v>
      </c>
      <c r="D1618" s="135">
        <v>2024</v>
      </c>
      <c r="E1618" s="211" t="s">
        <v>6</v>
      </c>
      <c r="F1618" s="84">
        <v>1</v>
      </c>
      <c r="G1618" s="133">
        <v>8</v>
      </c>
      <c r="H1618" s="212">
        <v>51.303690000000003</v>
      </c>
    </row>
    <row r="1619" spans="1:8" s="2" customFormat="1" ht="31.5" hidden="1" outlineLevel="1" x14ac:dyDescent="0.25">
      <c r="A1619" s="135"/>
      <c r="B1619" s="84" t="s">
        <v>568</v>
      </c>
      <c r="C1619" s="104" t="s">
        <v>1020</v>
      </c>
      <c r="D1619" s="135">
        <v>2024</v>
      </c>
      <c r="E1619" s="211" t="s">
        <v>6</v>
      </c>
      <c r="F1619" s="84">
        <v>1</v>
      </c>
      <c r="G1619" s="133">
        <v>7</v>
      </c>
      <c r="H1619" s="212">
        <v>35.380470000000003</v>
      </c>
    </row>
    <row r="1620" spans="1:8" s="2" customFormat="1" ht="31.5" hidden="1" outlineLevel="1" x14ac:dyDescent="0.25">
      <c r="A1620" s="135"/>
      <c r="B1620" s="84" t="s">
        <v>568</v>
      </c>
      <c r="C1620" s="104" t="s">
        <v>1021</v>
      </c>
      <c r="D1620" s="135">
        <v>2024</v>
      </c>
      <c r="E1620" s="211" t="s">
        <v>6</v>
      </c>
      <c r="F1620" s="84">
        <v>1</v>
      </c>
      <c r="G1620" s="133">
        <v>15</v>
      </c>
      <c r="H1620" s="212">
        <v>36.852559999999997</v>
      </c>
    </row>
    <row r="1621" spans="1:8" s="2" customFormat="1" ht="31.5" hidden="1" outlineLevel="1" x14ac:dyDescent="0.25">
      <c r="A1621" s="135"/>
      <c r="B1621" s="84" t="s">
        <v>568</v>
      </c>
      <c r="C1621" s="104" t="s">
        <v>1022</v>
      </c>
      <c r="D1621" s="135">
        <v>2024</v>
      </c>
      <c r="E1621" s="211" t="s">
        <v>6</v>
      </c>
      <c r="F1621" s="84">
        <v>1</v>
      </c>
      <c r="G1621" s="133">
        <v>15</v>
      </c>
      <c r="H1621" s="212">
        <v>49.739690000000003</v>
      </c>
    </row>
    <row r="1622" spans="1:8" s="2" customFormat="1" ht="31.5" hidden="1" outlineLevel="1" x14ac:dyDescent="0.25">
      <c r="A1622" s="135"/>
      <c r="B1622" s="84" t="s">
        <v>568</v>
      </c>
      <c r="C1622" s="104" t="s">
        <v>1023</v>
      </c>
      <c r="D1622" s="135">
        <v>2024</v>
      </c>
      <c r="E1622" s="211" t="s">
        <v>6</v>
      </c>
      <c r="F1622" s="84">
        <v>1</v>
      </c>
      <c r="G1622" s="133">
        <v>15</v>
      </c>
      <c r="H1622" s="212">
        <v>55.187289999999997</v>
      </c>
    </row>
    <row r="1623" spans="1:8" s="2" customFormat="1" ht="31.5" hidden="1" outlineLevel="1" x14ac:dyDescent="0.25">
      <c r="A1623" s="135"/>
      <c r="B1623" s="84" t="s">
        <v>568</v>
      </c>
      <c r="C1623" s="104" t="s">
        <v>1024</v>
      </c>
      <c r="D1623" s="135">
        <v>2024</v>
      </c>
      <c r="E1623" s="211" t="s">
        <v>6</v>
      </c>
      <c r="F1623" s="84">
        <v>1</v>
      </c>
      <c r="G1623" s="133">
        <v>15</v>
      </c>
      <c r="H1623" s="212">
        <v>32.026479999999999</v>
      </c>
    </row>
    <row r="1624" spans="1:8" s="2" customFormat="1" ht="31.5" hidden="1" outlineLevel="1" x14ac:dyDescent="0.25">
      <c r="A1624" s="135"/>
      <c r="B1624" s="84" t="s">
        <v>568</v>
      </c>
      <c r="C1624" s="104" t="s">
        <v>1025</v>
      </c>
      <c r="D1624" s="135">
        <v>2024</v>
      </c>
      <c r="E1624" s="211" t="s">
        <v>6</v>
      </c>
      <c r="F1624" s="84">
        <v>1</v>
      </c>
      <c r="G1624" s="133">
        <v>15</v>
      </c>
      <c r="H1624" s="212">
        <v>48.24465</v>
      </c>
    </row>
    <row r="1625" spans="1:8" s="2" customFormat="1" ht="31.5" hidden="1" outlineLevel="1" x14ac:dyDescent="0.25">
      <c r="A1625" s="135"/>
      <c r="B1625" s="84" t="s">
        <v>568</v>
      </c>
      <c r="C1625" s="104" t="s">
        <v>1026</v>
      </c>
      <c r="D1625" s="135">
        <v>2024</v>
      </c>
      <c r="E1625" s="211" t="s">
        <v>6</v>
      </c>
      <c r="F1625" s="84">
        <v>1</v>
      </c>
      <c r="G1625" s="133">
        <v>15</v>
      </c>
      <c r="H1625" s="212">
        <v>49.448349999999998</v>
      </c>
    </row>
    <row r="1626" spans="1:8" s="2" customFormat="1" ht="31.5" hidden="1" outlineLevel="1" x14ac:dyDescent="0.25">
      <c r="A1626" s="135"/>
      <c r="B1626" s="84" t="s">
        <v>568</v>
      </c>
      <c r="C1626" s="104" t="s">
        <v>1027</v>
      </c>
      <c r="D1626" s="135">
        <v>2024</v>
      </c>
      <c r="E1626" s="211" t="s">
        <v>6</v>
      </c>
      <c r="F1626" s="84">
        <v>1</v>
      </c>
      <c r="G1626" s="133">
        <v>15</v>
      </c>
      <c r="H1626" s="212">
        <v>45.792459999999998</v>
      </c>
    </row>
    <row r="1627" spans="1:8" s="2" customFormat="1" ht="31.5" hidden="1" outlineLevel="1" x14ac:dyDescent="0.25">
      <c r="A1627" s="135"/>
      <c r="B1627" s="84" t="s">
        <v>568</v>
      </c>
      <c r="C1627" s="104" t="s">
        <v>1028</v>
      </c>
      <c r="D1627" s="135">
        <v>2024</v>
      </c>
      <c r="E1627" s="211" t="s">
        <v>6</v>
      </c>
      <c r="F1627" s="84">
        <v>1</v>
      </c>
      <c r="G1627" s="133">
        <v>6</v>
      </c>
      <c r="H1627" s="212">
        <v>22.940930000000002</v>
      </c>
    </row>
    <row r="1628" spans="1:8" s="2" customFormat="1" ht="31.5" hidden="1" outlineLevel="1" x14ac:dyDescent="0.25">
      <c r="A1628" s="135"/>
      <c r="B1628" s="84" t="s">
        <v>568</v>
      </c>
      <c r="C1628" s="104" t="s">
        <v>1029</v>
      </c>
      <c r="D1628" s="135">
        <v>2024</v>
      </c>
      <c r="E1628" s="211" t="s">
        <v>6</v>
      </c>
      <c r="F1628" s="84">
        <v>1</v>
      </c>
      <c r="G1628" s="133">
        <v>15</v>
      </c>
      <c r="H1628" s="212">
        <v>28.97833</v>
      </c>
    </row>
    <row r="1629" spans="1:8" s="2" customFormat="1" ht="31.5" hidden="1" outlineLevel="1" x14ac:dyDescent="0.25">
      <c r="A1629" s="135"/>
      <c r="B1629" s="84" t="s">
        <v>568</v>
      </c>
      <c r="C1629" s="104" t="s">
        <v>1030</v>
      </c>
      <c r="D1629" s="135">
        <v>2024</v>
      </c>
      <c r="E1629" s="211" t="s">
        <v>6</v>
      </c>
      <c r="F1629" s="84">
        <v>1</v>
      </c>
      <c r="G1629" s="133">
        <v>15</v>
      </c>
      <c r="H1629" s="212">
        <v>37.963180000000001</v>
      </c>
    </row>
    <row r="1630" spans="1:8" s="2" customFormat="1" ht="31.5" hidden="1" outlineLevel="1" x14ac:dyDescent="0.25">
      <c r="A1630" s="135"/>
      <c r="B1630" s="84" t="s">
        <v>568</v>
      </c>
      <c r="C1630" s="104" t="s">
        <v>1031</v>
      </c>
      <c r="D1630" s="135">
        <v>2024</v>
      </c>
      <c r="E1630" s="211" t="s">
        <v>6</v>
      </c>
      <c r="F1630" s="84">
        <v>1</v>
      </c>
      <c r="G1630" s="133">
        <v>12</v>
      </c>
      <c r="H1630" s="212">
        <v>47.718989999999998</v>
      </c>
    </row>
    <row r="1631" spans="1:8" s="2" customFormat="1" ht="31.5" hidden="1" outlineLevel="1" x14ac:dyDescent="0.25">
      <c r="A1631" s="135"/>
      <c r="B1631" s="84" t="s">
        <v>568</v>
      </c>
      <c r="C1631" s="104" t="s">
        <v>1032</v>
      </c>
      <c r="D1631" s="135">
        <v>2024</v>
      </c>
      <c r="E1631" s="211" t="s">
        <v>6</v>
      </c>
      <c r="F1631" s="84">
        <v>1</v>
      </c>
      <c r="G1631" s="133">
        <v>9</v>
      </c>
      <c r="H1631" s="212">
        <v>50.956710000000001</v>
      </c>
    </row>
    <row r="1632" spans="1:8" s="2" customFormat="1" ht="15.75" hidden="1" outlineLevel="1" x14ac:dyDescent="0.25">
      <c r="A1632" s="135"/>
      <c r="B1632" s="84" t="s">
        <v>568</v>
      </c>
      <c r="C1632" s="104" t="s">
        <v>1033</v>
      </c>
      <c r="D1632" s="135">
        <v>2024</v>
      </c>
      <c r="E1632" s="211" t="s">
        <v>6</v>
      </c>
      <c r="F1632" s="84">
        <v>1</v>
      </c>
      <c r="G1632" s="133">
        <v>15</v>
      </c>
      <c r="H1632" s="212">
        <v>30.046019999999999</v>
      </c>
    </row>
    <row r="1633" spans="1:8" s="2" customFormat="1" ht="31.5" hidden="1" outlineLevel="1" x14ac:dyDescent="0.25">
      <c r="A1633" s="135"/>
      <c r="B1633" s="84" t="s">
        <v>568</v>
      </c>
      <c r="C1633" s="104" t="s">
        <v>1034</v>
      </c>
      <c r="D1633" s="135">
        <v>2024</v>
      </c>
      <c r="E1633" s="211" t="s">
        <v>6</v>
      </c>
      <c r="F1633" s="84">
        <v>1</v>
      </c>
      <c r="G1633" s="133">
        <v>15</v>
      </c>
      <c r="H1633" s="212">
        <v>36.755879999999998</v>
      </c>
    </row>
    <row r="1634" spans="1:8" s="2" customFormat="1" ht="31.5" hidden="1" outlineLevel="1" x14ac:dyDescent="0.25">
      <c r="A1634" s="135"/>
      <c r="B1634" s="84" t="s">
        <v>568</v>
      </c>
      <c r="C1634" s="104" t="s">
        <v>1035</v>
      </c>
      <c r="D1634" s="135">
        <v>2024</v>
      </c>
      <c r="E1634" s="211" t="s">
        <v>6</v>
      </c>
      <c r="F1634" s="84">
        <v>1</v>
      </c>
      <c r="G1634" s="133">
        <v>15</v>
      </c>
      <c r="H1634" s="212">
        <v>22.932169999999999</v>
      </c>
    </row>
    <row r="1635" spans="1:8" s="2" customFormat="1" ht="31.5" hidden="1" outlineLevel="1" x14ac:dyDescent="0.25">
      <c r="A1635" s="135"/>
      <c r="B1635" s="84" t="s">
        <v>568</v>
      </c>
      <c r="C1635" s="104" t="s">
        <v>1036</v>
      </c>
      <c r="D1635" s="135">
        <v>2024</v>
      </c>
      <c r="E1635" s="211" t="s">
        <v>6</v>
      </c>
      <c r="F1635" s="84">
        <v>1</v>
      </c>
      <c r="G1635" s="133">
        <v>50</v>
      </c>
      <c r="H1635" s="212">
        <v>28.79588</v>
      </c>
    </row>
    <row r="1636" spans="1:8" s="2" customFormat="1" ht="31.5" hidden="1" outlineLevel="1" x14ac:dyDescent="0.25">
      <c r="A1636" s="135"/>
      <c r="B1636" s="84" t="s">
        <v>568</v>
      </c>
      <c r="C1636" s="104" t="s">
        <v>1037</v>
      </c>
      <c r="D1636" s="135">
        <v>2024</v>
      </c>
      <c r="E1636" s="211" t="s">
        <v>6</v>
      </c>
      <c r="F1636" s="84">
        <v>1</v>
      </c>
      <c r="G1636" s="133">
        <v>30</v>
      </c>
      <c r="H1636" s="212">
        <v>29.923220000000001</v>
      </c>
    </row>
    <row r="1637" spans="1:8" s="2" customFormat="1" ht="31.5" hidden="1" outlineLevel="1" x14ac:dyDescent="0.25">
      <c r="A1637" s="135"/>
      <c r="B1637" s="84" t="s">
        <v>568</v>
      </c>
      <c r="C1637" s="104" t="s">
        <v>1038</v>
      </c>
      <c r="D1637" s="135">
        <v>2024</v>
      </c>
      <c r="E1637" s="211" t="s">
        <v>6</v>
      </c>
      <c r="F1637" s="84">
        <v>1</v>
      </c>
      <c r="G1637" s="133">
        <v>50</v>
      </c>
      <c r="H1637" s="212">
        <v>42.388339999999999</v>
      </c>
    </row>
    <row r="1638" spans="1:8" s="2" customFormat="1" ht="31.5" hidden="1" outlineLevel="1" x14ac:dyDescent="0.25">
      <c r="A1638" s="135"/>
      <c r="B1638" s="84" t="s">
        <v>568</v>
      </c>
      <c r="C1638" s="104" t="s">
        <v>1039</v>
      </c>
      <c r="D1638" s="135">
        <v>2024</v>
      </c>
      <c r="E1638" s="211" t="s">
        <v>6</v>
      </c>
      <c r="F1638" s="84">
        <v>1</v>
      </c>
      <c r="G1638" s="133">
        <v>25</v>
      </c>
      <c r="H1638" s="212">
        <v>35.532060000000001</v>
      </c>
    </row>
    <row r="1639" spans="1:8" s="2" customFormat="1" ht="31.5" hidden="1" outlineLevel="1" x14ac:dyDescent="0.25">
      <c r="A1639" s="135"/>
      <c r="B1639" s="84" t="s">
        <v>568</v>
      </c>
      <c r="C1639" s="104" t="s">
        <v>1040</v>
      </c>
      <c r="D1639" s="135">
        <v>2024</v>
      </c>
      <c r="E1639" s="211" t="s">
        <v>6</v>
      </c>
      <c r="F1639" s="84">
        <v>1</v>
      </c>
      <c r="G1639" s="133">
        <v>30</v>
      </c>
      <c r="H1639" s="212">
        <v>18.835740000000001</v>
      </c>
    </row>
    <row r="1640" spans="1:8" s="2" customFormat="1" ht="31.5" hidden="1" outlineLevel="1" x14ac:dyDescent="0.25">
      <c r="A1640" s="135"/>
      <c r="B1640" s="84" t="s">
        <v>568</v>
      </c>
      <c r="C1640" s="104" t="s">
        <v>1041</v>
      </c>
      <c r="D1640" s="135">
        <v>2024</v>
      </c>
      <c r="E1640" s="211" t="s">
        <v>6</v>
      </c>
      <c r="F1640" s="84">
        <v>1</v>
      </c>
      <c r="G1640" s="133">
        <v>30</v>
      </c>
      <c r="H1640" s="212">
        <v>17.94125</v>
      </c>
    </row>
    <row r="1641" spans="1:8" s="2" customFormat="1" ht="31.5" hidden="1" outlineLevel="1" x14ac:dyDescent="0.25">
      <c r="A1641" s="135"/>
      <c r="B1641" s="84" t="s">
        <v>568</v>
      </c>
      <c r="C1641" s="104" t="s">
        <v>1042</v>
      </c>
      <c r="D1641" s="135">
        <v>2024</v>
      </c>
      <c r="E1641" s="211" t="s">
        <v>6</v>
      </c>
      <c r="F1641" s="84">
        <v>1</v>
      </c>
      <c r="G1641" s="133">
        <v>35</v>
      </c>
      <c r="H1641" s="212">
        <v>20.884689999999999</v>
      </c>
    </row>
    <row r="1642" spans="1:8" s="2" customFormat="1" ht="31.5" hidden="1" outlineLevel="1" x14ac:dyDescent="0.25">
      <c r="A1642" s="135"/>
      <c r="B1642" s="84" t="s">
        <v>568</v>
      </c>
      <c r="C1642" s="104" t="s">
        <v>1043</v>
      </c>
      <c r="D1642" s="135">
        <v>2024</v>
      </c>
      <c r="E1642" s="211" t="s">
        <v>6</v>
      </c>
      <c r="F1642" s="84">
        <v>1</v>
      </c>
      <c r="G1642" s="133">
        <v>20</v>
      </c>
      <c r="H1642" s="212">
        <v>47.64472</v>
      </c>
    </row>
    <row r="1643" spans="1:8" s="2" customFormat="1" ht="31.5" hidden="1" outlineLevel="1" x14ac:dyDescent="0.25">
      <c r="A1643" s="135"/>
      <c r="B1643" s="84" t="s">
        <v>568</v>
      </c>
      <c r="C1643" s="104" t="s">
        <v>1044</v>
      </c>
      <c r="D1643" s="135">
        <v>2024</v>
      </c>
      <c r="E1643" s="211" t="s">
        <v>6</v>
      </c>
      <c r="F1643" s="84">
        <v>1</v>
      </c>
      <c r="G1643" s="133">
        <v>19</v>
      </c>
      <c r="H1643" s="212">
        <v>14.614699999999999</v>
      </c>
    </row>
    <row r="1644" spans="1:8" s="2" customFormat="1" ht="31.5" hidden="1" outlineLevel="1" x14ac:dyDescent="0.25">
      <c r="A1644" s="135"/>
      <c r="B1644" s="84" t="s">
        <v>568</v>
      </c>
      <c r="C1644" s="104" t="s">
        <v>1045</v>
      </c>
      <c r="D1644" s="135">
        <v>2024</v>
      </c>
      <c r="E1644" s="211" t="s">
        <v>6</v>
      </c>
      <c r="F1644" s="84">
        <v>1</v>
      </c>
      <c r="G1644" s="133">
        <v>50</v>
      </c>
      <c r="H1644" s="212">
        <v>43.91442</v>
      </c>
    </row>
    <row r="1645" spans="1:8" s="2" customFormat="1" ht="31.5" hidden="1" outlineLevel="1" x14ac:dyDescent="0.25">
      <c r="A1645" s="135"/>
      <c r="B1645" s="84" t="s">
        <v>568</v>
      </c>
      <c r="C1645" s="104" t="s">
        <v>1046</v>
      </c>
      <c r="D1645" s="135">
        <v>2024</v>
      </c>
      <c r="E1645" s="211" t="s">
        <v>6</v>
      </c>
      <c r="F1645" s="84">
        <v>1</v>
      </c>
      <c r="G1645" s="133">
        <v>50</v>
      </c>
      <c r="H1645" s="212">
        <v>24.11655</v>
      </c>
    </row>
    <row r="1646" spans="1:8" s="2" customFormat="1" ht="31.5" hidden="1" outlineLevel="1" x14ac:dyDescent="0.25">
      <c r="A1646" s="135"/>
      <c r="B1646" s="84" t="s">
        <v>568</v>
      </c>
      <c r="C1646" s="104" t="s">
        <v>1047</v>
      </c>
      <c r="D1646" s="135">
        <v>2024</v>
      </c>
      <c r="E1646" s="211" t="s">
        <v>6</v>
      </c>
      <c r="F1646" s="84">
        <v>1</v>
      </c>
      <c r="G1646" s="133">
        <v>55</v>
      </c>
      <c r="H1646" s="212">
        <v>41.964269999999999</v>
      </c>
    </row>
    <row r="1647" spans="1:8" s="2" customFormat="1" ht="31.5" hidden="1" outlineLevel="1" x14ac:dyDescent="0.25">
      <c r="A1647" s="135"/>
      <c r="B1647" s="84" t="s">
        <v>568</v>
      </c>
      <c r="C1647" s="104" t="s">
        <v>1048</v>
      </c>
      <c r="D1647" s="135">
        <v>2024</v>
      </c>
      <c r="E1647" s="211" t="s">
        <v>6</v>
      </c>
      <c r="F1647" s="84">
        <v>1</v>
      </c>
      <c r="G1647" s="133">
        <v>70</v>
      </c>
      <c r="H1647" s="212">
        <v>15.766260000000001</v>
      </c>
    </row>
    <row r="1648" spans="1:8" s="2" customFormat="1" ht="31.5" hidden="1" outlineLevel="1" x14ac:dyDescent="0.25">
      <c r="A1648" s="135"/>
      <c r="B1648" s="84" t="s">
        <v>568</v>
      </c>
      <c r="C1648" s="104" t="s">
        <v>1049</v>
      </c>
      <c r="D1648" s="135">
        <v>2024</v>
      </c>
      <c r="E1648" s="211" t="s">
        <v>6</v>
      </c>
      <c r="F1648" s="84">
        <v>1</v>
      </c>
      <c r="G1648" s="133">
        <v>50</v>
      </c>
      <c r="H1648" s="212">
        <v>28.47383</v>
      </c>
    </row>
    <row r="1649" spans="1:8" s="2" customFormat="1" ht="31.5" hidden="1" outlineLevel="1" x14ac:dyDescent="0.25">
      <c r="A1649" s="135"/>
      <c r="B1649" s="84" t="s">
        <v>568</v>
      </c>
      <c r="C1649" s="104" t="s">
        <v>1050</v>
      </c>
      <c r="D1649" s="135">
        <v>2024</v>
      </c>
      <c r="E1649" s="211" t="s">
        <v>6</v>
      </c>
      <c r="F1649" s="84">
        <v>1</v>
      </c>
      <c r="G1649" s="133">
        <v>20</v>
      </c>
      <c r="H1649" s="212">
        <v>28.121790000000001</v>
      </c>
    </row>
    <row r="1650" spans="1:8" s="2" customFormat="1" ht="31.5" hidden="1" outlineLevel="1" x14ac:dyDescent="0.25">
      <c r="A1650" s="135"/>
      <c r="B1650" s="84" t="s">
        <v>568</v>
      </c>
      <c r="C1650" s="104" t="s">
        <v>1051</v>
      </c>
      <c r="D1650" s="135">
        <v>2024</v>
      </c>
      <c r="E1650" s="211" t="s">
        <v>6</v>
      </c>
      <c r="F1650" s="84">
        <v>1</v>
      </c>
      <c r="G1650" s="133">
        <v>20</v>
      </c>
      <c r="H1650" s="212">
        <v>25.82254</v>
      </c>
    </row>
    <row r="1651" spans="1:8" s="2" customFormat="1" ht="31.5" hidden="1" outlineLevel="1" x14ac:dyDescent="0.25">
      <c r="A1651" s="135"/>
      <c r="B1651" s="84" t="s">
        <v>568</v>
      </c>
      <c r="C1651" s="104" t="s">
        <v>1052</v>
      </c>
      <c r="D1651" s="135">
        <v>2024</v>
      </c>
      <c r="E1651" s="211" t="s">
        <v>6</v>
      </c>
      <c r="F1651" s="84">
        <v>1</v>
      </c>
      <c r="G1651" s="133">
        <v>50</v>
      </c>
      <c r="H1651" s="212">
        <v>17.867730000000002</v>
      </c>
    </row>
    <row r="1652" spans="1:8" s="2" customFormat="1" ht="31.5" hidden="1" outlineLevel="1" x14ac:dyDescent="0.25">
      <c r="A1652" s="135"/>
      <c r="B1652" s="84" t="s">
        <v>568</v>
      </c>
      <c r="C1652" s="104" t="s">
        <v>1053</v>
      </c>
      <c r="D1652" s="135">
        <v>2024</v>
      </c>
      <c r="E1652" s="211" t="s">
        <v>6</v>
      </c>
      <c r="F1652" s="84">
        <v>1</v>
      </c>
      <c r="G1652" s="133">
        <v>25</v>
      </c>
      <c r="H1652" s="212">
        <v>36.003729999999997</v>
      </c>
    </row>
    <row r="1653" spans="1:8" s="2" customFormat="1" ht="31.5" hidden="1" outlineLevel="1" x14ac:dyDescent="0.25">
      <c r="A1653" s="135"/>
      <c r="B1653" s="84" t="s">
        <v>568</v>
      </c>
      <c r="C1653" s="104" t="s">
        <v>1054</v>
      </c>
      <c r="D1653" s="135">
        <v>2024</v>
      </c>
      <c r="E1653" s="211" t="s">
        <v>6</v>
      </c>
      <c r="F1653" s="84">
        <v>1</v>
      </c>
      <c r="G1653" s="133">
        <v>20</v>
      </c>
      <c r="H1653" s="212">
        <v>39.396410000000003</v>
      </c>
    </row>
    <row r="1654" spans="1:8" s="2" customFormat="1" ht="31.5" hidden="1" outlineLevel="1" x14ac:dyDescent="0.25">
      <c r="A1654" s="135"/>
      <c r="B1654" s="84" t="s">
        <v>568</v>
      </c>
      <c r="C1654" s="104" t="s">
        <v>1055</v>
      </c>
      <c r="D1654" s="135">
        <v>2024</v>
      </c>
      <c r="E1654" s="211" t="s">
        <v>6</v>
      </c>
      <c r="F1654" s="84">
        <v>1</v>
      </c>
      <c r="G1654" s="133">
        <v>50</v>
      </c>
      <c r="H1654" s="212">
        <v>46.552509999999998</v>
      </c>
    </row>
    <row r="1655" spans="1:8" s="2" customFormat="1" ht="15.75" hidden="1" outlineLevel="1" x14ac:dyDescent="0.25">
      <c r="A1655" s="135"/>
      <c r="B1655" s="84" t="s">
        <v>568</v>
      </c>
      <c r="C1655" s="104" t="s">
        <v>1056</v>
      </c>
      <c r="D1655" s="135">
        <v>2024</v>
      </c>
      <c r="E1655" s="211" t="s">
        <v>6</v>
      </c>
      <c r="F1655" s="84">
        <v>1</v>
      </c>
      <c r="G1655" s="133">
        <v>35</v>
      </c>
      <c r="H1655" s="212">
        <v>37.145629999999997</v>
      </c>
    </row>
    <row r="1656" spans="1:8" s="2" customFormat="1" ht="31.5" hidden="1" outlineLevel="1" x14ac:dyDescent="0.25">
      <c r="A1656" s="135"/>
      <c r="B1656" s="84" t="s">
        <v>568</v>
      </c>
      <c r="C1656" s="104" t="s">
        <v>1057</v>
      </c>
      <c r="D1656" s="135">
        <v>2024</v>
      </c>
      <c r="E1656" s="211" t="s">
        <v>6</v>
      </c>
      <c r="F1656" s="84">
        <v>1</v>
      </c>
      <c r="G1656" s="133">
        <v>15</v>
      </c>
      <c r="H1656" s="212">
        <v>25.959340000000001</v>
      </c>
    </row>
    <row r="1657" spans="1:8" s="2" customFormat="1" ht="31.5" hidden="1" outlineLevel="1" x14ac:dyDescent="0.25">
      <c r="A1657" s="135"/>
      <c r="B1657" s="84" t="s">
        <v>568</v>
      </c>
      <c r="C1657" s="104" t="s">
        <v>1058</v>
      </c>
      <c r="D1657" s="135">
        <v>2024</v>
      </c>
      <c r="E1657" s="211" t="s">
        <v>6</v>
      </c>
      <c r="F1657" s="84">
        <v>1</v>
      </c>
      <c r="G1657" s="133">
        <v>30</v>
      </c>
      <c r="H1657" s="212">
        <v>32.715850000000003</v>
      </c>
    </row>
    <row r="1658" spans="1:8" s="2" customFormat="1" ht="31.5" hidden="1" outlineLevel="1" x14ac:dyDescent="0.25">
      <c r="A1658" s="135"/>
      <c r="B1658" s="84" t="s">
        <v>568</v>
      </c>
      <c r="C1658" s="104" t="s">
        <v>1059</v>
      </c>
      <c r="D1658" s="135">
        <v>2024</v>
      </c>
      <c r="E1658" s="211" t="s">
        <v>6</v>
      </c>
      <c r="F1658" s="84">
        <v>1</v>
      </c>
      <c r="G1658" s="133">
        <v>25</v>
      </c>
      <c r="H1658" s="212">
        <v>23.000450000000001</v>
      </c>
    </row>
    <row r="1659" spans="1:8" s="2" customFormat="1" ht="31.5" hidden="1" outlineLevel="1" x14ac:dyDescent="0.25">
      <c r="A1659" s="135"/>
      <c r="B1659" s="84" t="s">
        <v>568</v>
      </c>
      <c r="C1659" s="104" t="s">
        <v>1060</v>
      </c>
      <c r="D1659" s="135">
        <v>2024</v>
      </c>
      <c r="E1659" s="211" t="s">
        <v>6</v>
      </c>
      <c r="F1659" s="84">
        <v>1</v>
      </c>
      <c r="G1659" s="133">
        <v>20</v>
      </c>
      <c r="H1659" s="212">
        <v>35.690060000000003</v>
      </c>
    </row>
    <row r="1660" spans="1:8" s="2" customFormat="1" ht="31.5" hidden="1" outlineLevel="1" x14ac:dyDescent="0.25">
      <c r="A1660" s="135"/>
      <c r="B1660" s="84" t="s">
        <v>568</v>
      </c>
      <c r="C1660" s="104" t="s">
        <v>1061</v>
      </c>
      <c r="D1660" s="135">
        <v>2024</v>
      </c>
      <c r="E1660" s="211" t="s">
        <v>6</v>
      </c>
      <c r="F1660" s="84">
        <v>1</v>
      </c>
      <c r="G1660" s="133">
        <v>25</v>
      </c>
      <c r="H1660" s="212">
        <v>46.310630000000003</v>
      </c>
    </row>
    <row r="1661" spans="1:8" s="2" customFormat="1" ht="31.5" hidden="1" outlineLevel="1" x14ac:dyDescent="0.25">
      <c r="A1661" s="135"/>
      <c r="B1661" s="84" t="s">
        <v>568</v>
      </c>
      <c r="C1661" s="104" t="s">
        <v>1062</v>
      </c>
      <c r="D1661" s="135">
        <v>2024</v>
      </c>
      <c r="E1661" s="211" t="s">
        <v>6</v>
      </c>
      <c r="F1661" s="84">
        <v>1</v>
      </c>
      <c r="G1661" s="133">
        <v>25</v>
      </c>
      <c r="H1661" s="212">
        <v>31.400659999999998</v>
      </c>
    </row>
    <row r="1662" spans="1:8" s="2" customFormat="1" ht="31.5" hidden="1" outlineLevel="1" x14ac:dyDescent="0.25">
      <c r="A1662" s="135"/>
      <c r="B1662" s="84" t="s">
        <v>568</v>
      </c>
      <c r="C1662" s="104" t="s">
        <v>1063</v>
      </c>
      <c r="D1662" s="135">
        <v>2024</v>
      </c>
      <c r="E1662" s="211" t="s">
        <v>6</v>
      </c>
      <c r="F1662" s="84">
        <v>1</v>
      </c>
      <c r="G1662" s="133">
        <v>25</v>
      </c>
      <c r="H1662" s="212">
        <v>22.35575</v>
      </c>
    </row>
    <row r="1663" spans="1:8" s="2" customFormat="1" ht="31.5" hidden="1" outlineLevel="1" x14ac:dyDescent="0.25">
      <c r="A1663" s="135"/>
      <c r="B1663" s="84" t="s">
        <v>568</v>
      </c>
      <c r="C1663" s="104" t="s">
        <v>1064</v>
      </c>
      <c r="D1663" s="135">
        <v>2024</v>
      </c>
      <c r="E1663" s="211" t="s">
        <v>6</v>
      </c>
      <c r="F1663" s="84">
        <v>1</v>
      </c>
      <c r="G1663" s="133">
        <v>20</v>
      </c>
      <c r="H1663" s="212">
        <v>44.709440000000001</v>
      </c>
    </row>
    <row r="1664" spans="1:8" s="2" customFormat="1" ht="31.5" hidden="1" outlineLevel="1" x14ac:dyDescent="0.25">
      <c r="A1664" s="135"/>
      <c r="B1664" s="84" t="s">
        <v>568</v>
      </c>
      <c r="C1664" s="104" t="s">
        <v>1065</v>
      </c>
      <c r="D1664" s="135">
        <v>2024</v>
      </c>
      <c r="E1664" s="211" t="s">
        <v>6</v>
      </c>
      <c r="F1664" s="84">
        <v>1</v>
      </c>
      <c r="G1664" s="133">
        <v>50</v>
      </c>
      <c r="H1664" s="212">
        <v>36.939830000000001</v>
      </c>
    </row>
    <row r="1665" spans="1:8" s="2" customFormat="1" ht="31.5" hidden="1" outlineLevel="1" x14ac:dyDescent="0.25">
      <c r="A1665" s="135"/>
      <c r="B1665" s="84" t="s">
        <v>568</v>
      </c>
      <c r="C1665" s="104" t="s">
        <v>1066</v>
      </c>
      <c r="D1665" s="135">
        <v>2024</v>
      </c>
      <c r="E1665" s="211" t="s">
        <v>6</v>
      </c>
      <c r="F1665" s="84">
        <v>1</v>
      </c>
      <c r="G1665" s="133">
        <v>60</v>
      </c>
      <c r="H1665" s="212">
        <v>17.607600000000001</v>
      </c>
    </row>
    <row r="1666" spans="1:8" s="2" customFormat="1" ht="31.5" hidden="1" outlineLevel="1" x14ac:dyDescent="0.25">
      <c r="A1666" s="135"/>
      <c r="B1666" s="84" t="s">
        <v>568</v>
      </c>
      <c r="C1666" s="104" t="s">
        <v>1067</v>
      </c>
      <c r="D1666" s="135">
        <v>2024</v>
      </c>
      <c r="E1666" s="211" t="s">
        <v>6</v>
      </c>
      <c r="F1666" s="84">
        <v>1</v>
      </c>
      <c r="G1666" s="133">
        <v>20</v>
      </c>
      <c r="H1666" s="212">
        <v>17.379760000000001</v>
      </c>
    </row>
    <row r="1667" spans="1:8" s="2" customFormat="1" ht="31.5" hidden="1" outlineLevel="1" x14ac:dyDescent="0.25">
      <c r="A1667" s="135"/>
      <c r="B1667" s="84" t="s">
        <v>568</v>
      </c>
      <c r="C1667" s="104" t="s">
        <v>1068</v>
      </c>
      <c r="D1667" s="135">
        <v>2024</v>
      </c>
      <c r="E1667" s="211" t="s">
        <v>6</v>
      </c>
      <c r="F1667" s="84">
        <v>1</v>
      </c>
      <c r="G1667" s="133">
        <v>35</v>
      </c>
      <c r="H1667" s="212">
        <v>46.319760000000002</v>
      </c>
    </row>
    <row r="1668" spans="1:8" s="2" customFormat="1" ht="31.5" hidden="1" outlineLevel="1" x14ac:dyDescent="0.25">
      <c r="A1668" s="135"/>
      <c r="B1668" s="84" t="s">
        <v>568</v>
      </c>
      <c r="C1668" s="104" t="s">
        <v>1069</v>
      </c>
      <c r="D1668" s="135">
        <v>2024</v>
      </c>
      <c r="E1668" s="211" t="s">
        <v>6</v>
      </c>
      <c r="F1668" s="84">
        <v>1</v>
      </c>
      <c r="G1668" s="133">
        <v>50</v>
      </c>
      <c r="H1668" s="212">
        <v>29.653030000000001</v>
      </c>
    </row>
    <row r="1669" spans="1:8" s="2" customFormat="1" ht="31.5" hidden="1" outlineLevel="1" x14ac:dyDescent="0.25">
      <c r="A1669" s="135"/>
      <c r="B1669" s="84" t="s">
        <v>568</v>
      </c>
      <c r="C1669" s="104" t="s">
        <v>1070</v>
      </c>
      <c r="D1669" s="135">
        <v>2024</v>
      </c>
      <c r="E1669" s="211" t="s">
        <v>6</v>
      </c>
      <c r="F1669" s="84">
        <v>1</v>
      </c>
      <c r="G1669" s="133">
        <v>20</v>
      </c>
      <c r="H1669" s="212">
        <v>40.693890000000003</v>
      </c>
    </row>
    <row r="1670" spans="1:8" s="2" customFormat="1" ht="31.5" hidden="1" outlineLevel="1" x14ac:dyDescent="0.25">
      <c r="A1670" s="135"/>
      <c r="B1670" s="84" t="s">
        <v>568</v>
      </c>
      <c r="C1670" s="104" t="s">
        <v>1071</v>
      </c>
      <c r="D1670" s="135">
        <v>2024</v>
      </c>
      <c r="E1670" s="211" t="s">
        <v>6</v>
      </c>
      <c r="F1670" s="84">
        <v>1</v>
      </c>
      <c r="G1670" s="133">
        <v>40</v>
      </c>
      <c r="H1670" s="212">
        <v>16.965319999999998</v>
      </c>
    </row>
    <row r="1671" spans="1:8" s="2" customFormat="1" ht="31.5" hidden="1" outlineLevel="1" x14ac:dyDescent="0.25">
      <c r="A1671" s="135"/>
      <c r="B1671" s="84" t="s">
        <v>568</v>
      </c>
      <c r="C1671" s="104" t="s">
        <v>1072</v>
      </c>
      <c r="D1671" s="135">
        <v>2024</v>
      </c>
      <c r="E1671" s="211" t="s">
        <v>6</v>
      </c>
      <c r="F1671" s="84">
        <v>1</v>
      </c>
      <c r="G1671" s="133">
        <v>50</v>
      </c>
      <c r="H1671" s="212">
        <v>32.536960000000001</v>
      </c>
    </row>
    <row r="1672" spans="1:8" s="2" customFormat="1" ht="31.5" hidden="1" outlineLevel="1" x14ac:dyDescent="0.25">
      <c r="A1672" s="135"/>
      <c r="B1672" s="84" t="s">
        <v>568</v>
      </c>
      <c r="C1672" s="104" t="s">
        <v>1073</v>
      </c>
      <c r="D1672" s="135">
        <v>2024</v>
      </c>
      <c r="E1672" s="211" t="s">
        <v>6</v>
      </c>
      <c r="F1672" s="84">
        <v>1</v>
      </c>
      <c r="G1672" s="133">
        <v>25</v>
      </c>
      <c r="H1672" s="212">
        <v>34.718829999999997</v>
      </c>
    </row>
    <row r="1673" spans="1:8" s="2" customFormat="1" ht="31.5" hidden="1" outlineLevel="1" x14ac:dyDescent="0.25">
      <c r="A1673" s="135"/>
      <c r="B1673" s="84" t="s">
        <v>568</v>
      </c>
      <c r="C1673" s="104" t="s">
        <v>1074</v>
      </c>
      <c r="D1673" s="135">
        <v>2024</v>
      </c>
      <c r="E1673" s="211" t="s">
        <v>6</v>
      </c>
      <c r="F1673" s="84">
        <v>1</v>
      </c>
      <c r="G1673" s="133">
        <v>50</v>
      </c>
      <c r="H1673" s="212">
        <v>37.310760000000002</v>
      </c>
    </row>
    <row r="1674" spans="1:8" s="2" customFormat="1" ht="31.5" hidden="1" outlineLevel="1" x14ac:dyDescent="0.25">
      <c r="A1674" s="135"/>
      <c r="B1674" s="84" t="s">
        <v>568</v>
      </c>
      <c r="C1674" s="104" t="s">
        <v>1075</v>
      </c>
      <c r="D1674" s="135">
        <v>2024</v>
      </c>
      <c r="E1674" s="211" t="s">
        <v>6</v>
      </c>
      <c r="F1674" s="84">
        <v>1</v>
      </c>
      <c r="G1674" s="133">
        <v>45</v>
      </c>
      <c r="H1674" s="212">
        <v>34.002630000000003</v>
      </c>
    </row>
    <row r="1675" spans="1:8" s="2" customFormat="1" ht="31.5" hidden="1" outlineLevel="1" x14ac:dyDescent="0.25">
      <c r="A1675" s="135"/>
      <c r="B1675" s="84" t="s">
        <v>568</v>
      </c>
      <c r="C1675" s="104" t="s">
        <v>1076</v>
      </c>
      <c r="D1675" s="135">
        <v>2024</v>
      </c>
      <c r="E1675" s="211" t="s">
        <v>6</v>
      </c>
      <c r="F1675" s="84">
        <v>1</v>
      </c>
      <c r="G1675" s="133">
        <v>50</v>
      </c>
      <c r="H1675" s="212">
        <v>39.966340000000002</v>
      </c>
    </row>
    <row r="1676" spans="1:8" s="2" customFormat="1" ht="31.5" hidden="1" outlineLevel="1" x14ac:dyDescent="0.25">
      <c r="A1676" s="135"/>
      <c r="B1676" s="84" t="s">
        <v>568</v>
      </c>
      <c r="C1676" s="104" t="s">
        <v>1077</v>
      </c>
      <c r="D1676" s="135">
        <v>2024</v>
      </c>
      <c r="E1676" s="211" t="s">
        <v>6</v>
      </c>
      <c r="F1676" s="84">
        <v>1</v>
      </c>
      <c r="G1676" s="133">
        <v>25</v>
      </c>
      <c r="H1676" s="212">
        <v>27.023299999999999</v>
      </c>
    </row>
    <row r="1677" spans="1:8" s="2" customFormat="1" ht="31.5" hidden="1" outlineLevel="1" x14ac:dyDescent="0.25">
      <c r="A1677" s="135"/>
      <c r="B1677" s="84" t="s">
        <v>568</v>
      </c>
      <c r="C1677" s="104" t="s">
        <v>1078</v>
      </c>
      <c r="D1677" s="135">
        <v>2024</v>
      </c>
      <c r="E1677" s="211" t="s">
        <v>6</v>
      </c>
      <c r="F1677" s="84">
        <v>1</v>
      </c>
      <c r="G1677" s="133">
        <v>50</v>
      </c>
      <c r="H1677" s="212">
        <v>42.054850000000002</v>
      </c>
    </row>
    <row r="1678" spans="1:8" s="2" customFormat="1" ht="31.5" hidden="1" outlineLevel="1" x14ac:dyDescent="0.25">
      <c r="A1678" s="135"/>
      <c r="B1678" s="84" t="s">
        <v>568</v>
      </c>
      <c r="C1678" s="104" t="s">
        <v>1079</v>
      </c>
      <c r="D1678" s="135">
        <v>2024</v>
      </c>
      <c r="E1678" s="211" t="s">
        <v>6</v>
      </c>
      <c r="F1678" s="84">
        <v>1</v>
      </c>
      <c r="G1678" s="133">
        <v>25</v>
      </c>
      <c r="H1678" s="212">
        <v>32.588920000000002</v>
      </c>
    </row>
    <row r="1679" spans="1:8" s="2" customFormat="1" ht="31.5" hidden="1" outlineLevel="1" x14ac:dyDescent="0.25">
      <c r="A1679" s="135"/>
      <c r="B1679" s="84" t="s">
        <v>568</v>
      </c>
      <c r="C1679" s="104" t="s">
        <v>1080</v>
      </c>
      <c r="D1679" s="135">
        <v>2024</v>
      </c>
      <c r="E1679" s="211" t="s">
        <v>6</v>
      </c>
      <c r="F1679" s="84">
        <v>1</v>
      </c>
      <c r="G1679" s="133">
        <v>50</v>
      </c>
      <c r="H1679" s="212">
        <v>39.595799999999997</v>
      </c>
    </row>
    <row r="1680" spans="1:8" s="2" customFormat="1" ht="31.5" hidden="1" outlineLevel="1" x14ac:dyDescent="0.25">
      <c r="A1680" s="135"/>
      <c r="B1680" s="84" t="s">
        <v>568</v>
      </c>
      <c r="C1680" s="104" t="s">
        <v>1081</v>
      </c>
      <c r="D1680" s="135">
        <v>2024</v>
      </c>
      <c r="E1680" s="211" t="s">
        <v>6</v>
      </c>
      <c r="F1680" s="84">
        <v>1</v>
      </c>
      <c r="G1680" s="133">
        <v>53</v>
      </c>
      <c r="H1680" s="212">
        <v>37.520800000000001</v>
      </c>
    </row>
    <row r="1681" spans="1:8" s="2" customFormat="1" ht="31.5" hidden="1" outlineLevel="1" x14ac:dyDescent="0.25">
      <c r="A1681" s="135"/>
      <c r="B1681" s="84" t="s">
        <v>568</v>
      </c>
      <c r="C1681" s="104" t="s">
        <v>1082</v>
      </c>
      <c r="D1681" s="135">
        <v>2024</v>
      </c>
      <c r="E1681" s="211" t="s">
        <v>6</v>
      </c>
      <c r="F1681" s="84">
        <v>1</v>
      </c>
      <c r="G1681" s="133">
        <v>30</v>
      </c>
      <c r="H1681" s="212">
        <v>39.811929999999997</v>
      </c>
    </row>
    <row r="1682" spans="1:8" s="2" customFormat="1" ht="31.5" hidden="1" outlineLevel="1" x14ac:dyDescent="0.25">
      <c r="A1682" s="135"/>
      <c r="B1682" s="84" t="s">
        <v>568</v>
      </c>
      <c r="C1682" s="104" t="s">
        <v>1083</v>
      </c>
      <c r="D1682" s="135">
        <v>2024</v>
      </c>
      <c r="E1682" s="211" t="s">
        <v>6</v>
      </c>
      <c r="F1682" s="84">
        <v>1</v>
      </c>
      <c r="G1682" s="133">
        <v>45</v>
      </c>
      <c r="H1682" s="212">
        <v>45.20872</v>
      </c>
    </row>
    <row r="1683" spans="1:8" s="2" customFormat="1" ht="31.5" hidden="1" outlineLevel="1" x14ac:dyDescent="0.25">
      <c r="A1683" s="135"/>
      <c r="B1683" s="84" t="s">
        <v>568</v>
      </c>
      <c r="C1683" s="104" t="s">
        <v>1084</v>
      </c>
      <c r="D1683" s="135">
        <v>2024</v>
      </c>
      <c r="E1683" s="211" t="s">
        <v>6</v>
      </c>
      <c r="F1683" s="84">
        <v>1</v>
      </c>
      <c r="G1683" s="133">
        <v>50</v>
      </c>
      <c r="H1683" s="212">
        <v>33.037480000000002</v>
      </c>
    </row>
    <row r="1684" spans="1:8" s="2" customFormat="1" ht="31.5" hidden="1" outlineLevel="1" x14ac:dyDescent="0.25">
      <c r="A1684" s="135"/>
      <c r="B1684" s="84" t="s">
        <v>568</v>
      </c>
      <c r="C1684" s="104" t="s">
        <v>1085</v>
      </c>
      <c r="D1684" s="135">
        <v>2024</v>
      </c>
      <c r="E1684" s="211" t="s">
        <v>6</v>
      </c>
      <c r="F1684" s="84">
        <v>1</v>
      </c>
      <c r="G1684" s="133">
        <v>15</v>
      </c>
      <c r="H1684" s="212">
        <v>37.426380000000002</v>
      </c>
    </row>
    <row r="1685" spans="1:8" s="2" customFormat="1" ht="31.5" hidden="1" outlineLevel="1" x14ac:dyDescent="0.25">
      <c r="A1685" s="135"/>
      <c r="B1685" s="84" t="s">
        <v>568</v>
      </c>
      <c r="C1685" s="104" t="s">
        <v>1086</v>
      </c>
      <c r="D1685" s="135">
        <v>2024</v>
      </c>
      <c r="E1685" s="211" t="s">
        <v>6</v>
      </c>
      <c r="F1685" s="84">
        <v>1</v>
      </c>
      <c r="G1685" s="133">
        <v>46.4</v>
      </c>
      <c r="H1685" s="212">
        <v>27.41563</v>
      </c>
    </row>
    <row r="1686" spans="1:8" s="2" customFormat="1" ht="31.5" hidden="1" outlineLevel="1" x14ac:dyDescent="0.25">
      <c r="A1686" s="135"/>
      <c r="B1686" s="84" t="s">
        <v>568</v>
      </c>
      <c r="C1686" s="104" t="s">
        <v>1087</v>
      </c>
      <c r="D1686" s="135">
        <v>2024</v>
      </c>
      <c r="E1686" s="211" t="s">
        <v>6</v>
      </c>
      <c r="F1686" s="84">
        <v>1</v>
      </c>
      <c r="G1686" s="133">
        <v>50</v>
      </c>
      <c r="H1686" s="212">
        <v>28.159479999999999</v>
      </c>
    </row>
    <row r="1687" spans="1:8" s="2" customFormat="1" ht="31.5" hidden="1" outlineLevel="1" x14ac:dyDescent="0.25">
      <c r="A1687" s="135"/>
      <c r="B1687" s="84" t="s">
        <v>568</v>
      </c>
      <c r="C1687" s="104" t="s">
        <v>1088</v>
      </c>
      <c r="D1687" s="135">
        <v>2024</v>
      </c>
      <c r="E1687" s="211" t="s">
        <v>6</v>
      </c>
      <c r="F1687" s="84">
        <v>1</v>
      </c>
      <c r="G1687" s="133">
        <v>30</v>
      </c>
      <c r="H1687" s="212">
        <v>34.857660000000003</v>
      </c>
    </row>
    <row r="1688" spans="1:8" s="2" customFormat="1" ht="31.5" hidden="1" outlineLevel="1" x14ac:dyDescent="0.25">
      <c r="A1688" s="135"/>
      <c r="B1688" s="84" t="s">
        <v>568</v>
      </c>
      <c r="C1688" s="104" t="s">
        <v>1089</v>
      </c>
      <c r="D1688" s="135">
        <v>2024</v>
      </c>
      <c r="E1688" s="211" t="s">
        <v>6</v>
      </c>
      <c r="F1688" s="84">
        <v>1</v>
      </c>
      <c r="G1688" s="133">
        <v>40</v>
      </c>
      <c r="H1688" s="212">
        <v>28.159479999999999</v>
      </c>
    </row>
    <row r="1689" spans="1:8" s="2" customFormat="1" ht="31.5" hidden="1" outlineLevel="1" x14ac:dyDescent="0.25">
      <c r="A1689" s="135"/>
      <c r="B1689" s="84" t="s">
        <v>568</v>
      </c>
      <c r="C1689" s="104" t="s">
        <v>1090</v>
      </c>
      <c r="D1689" s="135">
        <v>2024</v>
      </c>
      <c r="E1689" s="211" t="s">
        <v>6</v>
      </c>
      <c r="F1689" s="84">
        <v>1</v>
      </c>
      <c r="G1689" s="133">
        <v>20</v>
      </c>
      <c r="H1689" s="212">
        <v>47.021090000000001</v>
      </c>
    </row>
    <row r="1690" spans="1:8" s="2" customFormat="1" ht="31.5" hidden="1" outlineLevel="1" x14ac:dyDescent="0.25">
      <c r="A1690" s="135"/>
      <c r="B1690" s="84" t="s">
        <v>568</v>
      </c>
      <c r="C1690" s="104" t="s">
        <v>1091</v>
      </c>
      <c r="D1690" s="135">
        <v>2024</v>
      </c>
      <c r="E1690" s="211" t="s">
        <v>6</v>
      </c>
      <c r="F1690" s="84">
        <v>1</v>
      </c>
      <c r="G1690" s="133">
        <v>20</v>
      </c>
      <c r="H1690" s="212">
        <v>34.148479999999999</v>
      </c>
    </row>
    <row r="1691" spans="1:8" s="2" customFormat="1" ht="31.5" hidden="1" outlineLevel="1" x14ac:dyDescent="0.25">
      <c r="A1691" s="135"/>
      <c r="B1691" s="84" t="s">
        <v>568</v>
      </c>
      <c r="C1691" s="104" t="s">
        <v>1092</v>
      </c>
      <c r="D1691" s="135">
        <v>2024</v>
      </c>
      <c r="E1691" s="211" t="s">
        <v>6</v>
      </c>
      <c r="F1691" s="84">
        <v>1</v>
      </c>
      <c r="G1691" s="133">
        <v>51</v>
      </c>
      <c r="H1691" s="212">
        <v>38.568559999999998</v>
      </c>
    </row>
    <row r="1692" spans="1:8" s="2" customFormat="1" ht="31.5" hidden="1" outlineLevel="1" x14ac:dyDescent="0.25">
      <c r="A1692" s="135"/>
      <c r="B1692" s="84" t="s">
        <v>568</v>
      </c>
      <c r="C1692" s="104" t="s">
        <v>1093</v>
      </c>
      <c r="D1692" s="135">
        <v>2024</v>
      </c>
      <c r="E1692" s="211" t="s">
        <v>6</v>
      </c>
      <c r="F1692" s="84">
        <v>1</v>
      </c>
      <c r="G1692" s="133">
        <v>20</v>
      </c>
      <c r="H1692" s="212">
        <v>32.396070000000002</v>
      </c>
    </row>
    <row r="1693" spans="1:8" s="2" customFormat="1" ht="31.5" hidden="1" outlineLevel="1" x14ac:dyDescent="0.25">
      <c r="A1693" s="135"/>
      <c r="B1693" s="84" t="s">
        <v>568</v>
      </c>
      <c r="C1693" s="104" t="s">
        <v>1094</v>
      </c>
      <c r="D1693" s="135">
        <v>2024</v>
      </c>
      <c r="E1693" s="211" t="s">
        <v>6</v>
      </c>
      <c r="F1693" s="84">
        <v>1</v>
      </c>
      <c r="G1693" s="133">
        <v>23</v>
      </c>
      <c r="H1693" s="212">
        <v>22.940930000000002</v>
      </c>
    </row>
    <row r="1694" spans="1:8" s="2" customFormat="1" ht="31.5" hidden="1" outlineLevel="1" x14ac:dyDescent="0.25">
      <c r="A1694" s="135"/>
      <c r="B1694" s="84" t="s">
        <v>568</v>
      </c>
      <c r="C1694" s="104" t="s">
        <v>1440</v>
      </c>
      <c r="D1694" s="135">
        <v>2025</v>
      </c>
      <c r="E1694" s="211" t="s">
        <v>6</v>
      </c>
      <c r="F1694" s="84">
        <v>1</v>
      </c>
      <c r="G1694" s="133">
        <v>15</v>
      </c>
      <c r="H1694" s="212">
        <v>40.275379999999998</v>
      </c>
    </row>
    <row r="1695" spans="1:8" s="2" customFormat="1" ht="31.5" hidden="1" outlineLevel="1" x14ac:dyDescent="0.25">
      <c r="A1695" s="135"/>
      <c r="B1695" s="84" t="s">
        <v>568</v>
      </c>
      <c r="C1695" s="104" t="s">
        <v>1441</v>
      </c>
      <c r="D1695" s="135">
        <v>2025</v>
      </c>
      <c r="E1695" s="211" t="s">
        <v>6</v>
      </c>
      <c r="F1695" s="84">
        <v>1</v>
      </c>
      <c r="G1695" s="133">
        <v>15</v>
      </c>
      <c r="H1695" s="212">
        <v>45.457039999999999</v>
      </c>
    </row>
    <row r="1696" spans="1:8" s="2" customFormat="1" ht="31.5" hidden="1" outlineLevel="1" x14ac:dyDescent="0.25">
      <c r="A1696" s="135"/>
      <c r="B1696" s="84" t="s">
        <v>568</v>
      </c>
      <c r="C1696" s="104" t="s">
        <v>1442</v>
      </c>
      <c r="D1696" s="135">
        <v>2025</v>
      </c>
      <c r="E1696" s="211" t="s">
        <v>6</v>
      </c>
      <c r="F1696" s="84">
        <v>1</v>
      </c>
      <c r="G1696" s="133">
        <v>15</v>
      </c>
      <c r="H1696" s="212">
        <v>41.543199999999999</v>
      </c>
    </row>
    <row r="1697" spans="1:8" s="2" customFormat="1" ht="31.5" hidden="1" outlineLevel="1" x14ac:dyDescent="0.25">
      <c r="A1697" s="135"/>
      <c r="B1697" s="84" t="s">
        <v>568</v>
      </c>
      <c r="C1697" s="104" t="s">
        <v>1443</v>
      </c>
      <c r="D1697" s="135">
        <v>2025</v>
      </c>
      <c r="E1697" s="211" t="s">
        <v>6</v>
      </c>
      <c r="F1697" s="84">
        <v>1</v>
      </c>
      <c r="G1697" s="133">
        <v>1</v>
      </c>
      <c r="H1697" s="212">
        <v>42.999470000000002</v>
      </c>
    </row>
    <row r="1698" spans="1:8" s="2" customFormat="1" ht="31.5" hidden="1" outlineLevel="1" x14ac:dyDescent="0.25">
      <c r="A1698" s="135"/>
      <c r="B1698" s="84" t="s">
        <v>568</v>
      </c>
      <c r="C1698" s="104" t="s">
        <v>1444</v>
      </c>
      <c r="D1698" s="135">
        <v>2025</v>
      </c>
      <c r="E1698" s="211" t="s">
        <v>6</v>
      </c>
      <c r="F1698" s="84">
        <v>1</v>
      </c>
      <c r="G1698" s="133">
        <v>15</v>
      </c>
      <c r="H1698" s="212">
        <v>48.045369999999998</v>
      </c>
    </row>
    <row r="1699" spans="1:8" s="2" customFormat="1" ht="31.5" hidden="1" outlineLevel="1" x14ac:dyDescent="0.25">
      <c r="A1699" s="135"/>
      <c r="B1699" s="84" t="s">
        <v>568</v>
      </c>
      <c r="C1699" s="104" t="s">
        <v>1445</v>
      </c>
      <c r="D1699" s="135">
        <v>2025</v>
      </c>
      <c r="E1699" s="211" t="s">
        <v>6</v>
      </c>
      <c r="F1699" s="84">
        <v>1</v>
      </c>
      <c r="G1699" s="133">
        <v>15</v>
      </c>
      <c r="H1699" s="212">
        <v>48.517910000000001</v>
      </c>
    </row>
    <row r="1700" spans="1:8" s="2" customFormat="1" ht="31.5" hidden="1" outlineLevel="1" x14ac:dyDescent="0.25">
      <c r="A1700" s="135"/>
      <c r="B1700" s="84" t="s">
        <v>568</v>
      </c>
      <c r="C1700" s="104" t="s">
        <v>1446</v>
      </c>
      <c r="D1700" s="135">
        <v>2025</v>
      </c>
      <c r="E1700" s="211" t="s">
        <v>6</v>
      </c>
      <c r="F1700" s="84">
        <v>1</v>
      </c>
      <c r="G1700" s="133">
        <v>15</v>
      </c>
      <c r="H1700" s="212">
        <v>41.240850000000002</v>
      </c>
    </row>
    <row r="1701" spans="1:8" s="2" customFormat="1" ht="31.5" hidden="1" outlineLevel="1" x14ac:dyDescent="0.25">
      <c r="A1701" s="135"/>
      <c r="B1701" s="84" t="s">
        <v>568</v>
      </c>
      <c r="C1701" s="104" t="s">
        <v>1447</v>
      </c>
      <c r="D1701" s="135">
        <v>2025</v>
      </c>
      <c r="E1701" s="211" t="s">
        <v>6</v>
      </c>
      <c r="F1701" s="84">
        <v>1</v>
      </c>
      <c r="G1701" s="133">
        <v>15</v>
      </c>
      <c r="H1701" s="212">
        <v>44.321359999999999</v>
      </c>
    </row>
    <row r="1702" spans="1:8" s="2" customFormat="1" ht="31.5" hidden="1" outlineLevel="1" x14ac:dyDescent="0.25">
      <c r="A1702" s="135"/>
      <c r="B1702" s="84" t="s">
        <v>568</v>
      </c>
      <c r="C1702" s="104" t="s">
        <v>1448</v>
      </c>
      <c r="D1702" s="135">
        <v>2025</v>
      </c>
      <c r="E1702" s="211" t="s">
        <v>6</v>
      </c>
      <c r="F1702" s="84">
        <v>1</v>
      </c>
      <c r="G1702" s="133">
        <v>15</v>
      </c>
      <c r="H1702" s="212">
        <v>40.253120000000003</v>
      </c>
    </row>
    <row r="1703" spans="1:8" s="2" customFormat="1" ht="31.5" hidden="1" outlineLevel="1" x14ac:dyDescent="0.25">
      <c r="A1703" s="135"/>
      <c r="B1703" s="84" t="s">
        <v>568</v>
      </c>
      <c r="C1703" s="104" t="s">
        <v>1449</v>
      </c>
      <c r="D1703" s="135">
        <v>2025</v>
      </c>
      <c r="E1703" s="211" t="s">
        <v>6</v>
      </c>
      <c r="F1703" s="84">
        <v>1</v>
      </c>
      <c r="G1703" s="133">
        <v>15</v>
      </c>
      <c r="H1703" s="212">
        <v>47.619199999999999</v>
      </c>
    </row>
    <row r="1704" spans="1:8" s="2" customFormat="1" ht="31.5" hidden="1" outlineLevel="1" x14ac:dyDescent="0.25">
      <c r="A1704" s="135"/>
      <c r="B1704" s="84" t="s">
        <v>568</v>
      </c>
      <c r="C1704" s="104" t="s">
        <v>1450</v>
      </c>
      <c r="D1704" s="135">
        <v>2025</v>
      </c>
      <c r="E1704" s="211" t="s">
        <v>6</v>
      </c>
      <c r="F1704" s="84">
        <v>1</v>
      </c>
      <c r="G1704" s="133">
        <v>10</v>
      </c>
      <c r="H1704" s="212">
        <v>39.517560000000003</v>
      </c>
    </row>
    <row r="1705" spans="1:8" s="2" customFormat="1" ht="31.5" hidden="1" outlineLevel="1" x14ac:dyDescent="0.25">
      <c r="A1705" s="135"/>
      <c r="B1705" s="84" t="s">
        <v>568</v>
      </c>
      <c r="C1705" s="104" t="s">
        <v>1451</v>
      </c>
      <c r="D1705" s="135">
        <v>2025</v>
      </c>
      <c r="E1705" s="211" t="s">
        <v>6</v>
      </c>
      <c r="F1705" s="84">
        <v>1</v>
      </c>
      <c r="G1705" s="133">
        <v>15</v>
      </c>
      <c r="H1705" s="212">
        <v>43.329230000000003</v>
      </c>
    </row>
    <row r="1706" spans="1:8" s="2" customFormat="1" ht="31.5" hidden="1" outlineLevel="1" x14ac:dyDescent="0.25">
      <c r="A1706" s="135"/>
      <c r="B1706" s="84" t="s">
        <v>568</v>
      </c>
      <c r="C1706" s="104" t="s">
        <v>1452</v>
      </c>
      <c r="D1706" s="135">
        <v>2025</v>
      </c>
      <c r="E1706" s="211" t="s">
        <v>6</v>
      </c>
      <c r="F1706" s="84">
        <v>1</v>
      </c>
      <c r="G1706" s="133">
        <v>15</v>
      </c>
      <c r="H1706" s="212">
        <v>40.233989999999999</v>
      </c>
    </row>
    <row r="1707" spans="1:8" s="2" customFormat="1" ht="31.5" hidden="1" outlineLevel="1" x14ac:dyDescent="0.25">
      <c r="A1707" s="135"/>
      <c r="B1707" s="84" t="s">
        <v>568</v>
      </c>
      <c r="C1707" s="104" t="s">
        <v>1453</v>
      </c>
      <c r="D1707" s="135">
        <v>2025</v>
      </c>
      <c r="E1707" s="211" t="s">
        <v>6</v>
      </c>
      <c r="F1707" s="84">
        <v>1</v>
      </c>
      <c r="G1707" s="133">
        <v>15</v>
      </c>
      <c r="H1707" s="212">
        <v>51.836509999999997</v>
      </c>
    </row>
    <row r="1708" spans="1:8" s="2" customFormat="1" ht="31.5" hidden="1" outlineLevel="1" x14ac:dyDescent="0.25">
      <c r="A1708" s="135"/>
      <c r="B1708" s="84" t="s">
        <v>568</v>
      </c>
      <c r="C1708" s="104" t="s">
        <v>1454</v>
      </c>
      <c r="D1708" s="135">
        <v>2025</v>
      </c>
      <c r="E1708" s="211" t="s">
        <v>6</v>
      </c>
      <c r="F1708" s="84">
        <v>1</v>
      </c>
      <c r="G1708" s="133">
        <v>15</v>
      </c>
      <c r="H1708" s="212">
        <v>38.252079999999999</v>
      </c>
    </row>
    <row r="1709" spans="1:8" s="2" customFormat="1" ht="31.5" hidden="1" outlineLevel="1" x14ac:dyDescent="0.25">
      <c r="A1709" s="135"/>
      <c r="B1709" s="84" t="s">
        <v>568</v>
      </c>
      <c r="C1709" s="104" t="s">
        <v>1455</v>
      </c>
      <c r="D1709" s="135">
        <v>2025</v>
      </c>
      <c r="E1709" s="211" t="s">
        <v>6</v>
      </c>
      <c r="F1709" s="84">
        <v>1</v>
      </c>
      <c r="G1709" s="133">
        <v>15</v>
      </c>
      <c r="H1709" s="212">
        <v>46.668999999999997</v>
      </c>
    </row>
    <row r="1710" spans="1:8" s="2" customFormat="1" ht="31.5" hidden="1" outlineLevel="1" x14ac:dyDescent="0.25">
      <c r="A1710" s="135"/>
      <c r="B1710" s="84" t="s">
        <v>568</v>
      </c>
      <c r="C1710" s="104" t="s">
        <v>1456</v>
      </c>
      <c r="D1710" s="135">
        <v>2025</v>
      </c>
      <c r="E1710" s="211" t="s">
        <v>6</v>
      </c>
      <c r="F1710" s="84">
        <v>1</v>
      </c>
      <c r="G1710" s="133">
        <v>15</v>
      </c>
      <c r="H1710" s="212">
        <v>42.445140000000002</v>
      </c>
    </row>
    <row r="1711" spans="1:8" s="2" customFormat="1" ht="31.5" hidden="1" outlineLevel="1" x14ac:dyDescent="0.25">
      <c r="A1711" s="135"/>
      <c r="B1711" s="84" t="s">
        <v>568</v>
      </c>
      <c r="C1711" s="104" t="s">
        <v>1457</v>
      </c>
      <c r="D1711" s="135">
        <v>2025</v>
      </c>
      <c r="E1711" s="211" t="s">
        <v>6</v>
      </c>
      <c r="F1711" s="84">
        <v>1</v>
      </c>
      <c r="G1711" s="133">
        <v>1</v>
      </c>
      <c r="H1711" s="212">
        <v>38.252740000000003</v>
      </c>
    </row>
    <row r="1712" spans="1:8" s="2" customFormat="1" ht="15.75" hidden="1" outlineLevel="1" x14ac:dyDescent="0.25">
      <c r="A1712" s="135"/>
      <c r="B1712" s="84" t="s">
        <v>568</v>
      </c>
      <c r="C1712" s="104" t="s">
        <v>1458</v>
      </c>
      <c r="D1712" s="135">
        <v>2025</v>
      </c>
      <c r="E1712" s="211" t="s">
        <v>6</v>
      </c>
      <c r="F1712" s="84">
        <v>1</v>
      </c>
      <c r="G1712" s="133">
        <v>10</v>
      </c>
      <c r="H1712" s="212">
        <v>57.348399999999998</v>
      </c>
    </row>
    <row r="1713" spans="1:8" s="2" customFormat="1" ht="31.5" hidden="1" outlineLevel="1" x14ac:dyDescent="0.25">
      <c r="A1713" s="135"/>
      <c r="B1713" s="84" t="s">
        <v>568</v>
      </c>
      <c r="C1713" s="104" t="s">
        <v>1459</v>
      </c>
      <c r="D1713" s="135">
        <v>2025</v>
      </c>
      <c r="E1713" s="211" t="s">
        <v>6</v>
      </c>
      <c r="F1713" s="84">
        <v>1</v>
      </c>
      <c r="G1713" s="133">
        <v>15</v>
      </c>
      <c r="H1713" s="212">
        <v>40.420740000000002</v>
      </c>
    </row>
    <row r="1714" spans="1:8" s="2" customFormat="1" ht="31.5" hidden="1" outlineLevel="1" x14ac:dyDescent="0.25">
      <c r="A1714" s="135"/>
      <c r="B1714" s="84" t="s">
        <v>568</v>
      </c>
      <c r="C1714" s="104" t="s">
        <v>1460</v>
      </c>
      <c r="D1714" s="135">
        <v>2025</v>
      </c>
      <c r="E1714" s="211" t="s">
        <v>6</v>
      </c>
      <c r="F1714" s="84">
        <v>1</v>
      </c>
      <c r="G1714" s="133">
        <v>10</v>
      </c>
      <c r="H1714" s="212">
        <v>39.976469999999999</v>
      </c>
    </row>
    <row r="1715" spans="1:8" s="2" customFormat="1" ht="31.5" hidden="1" outlineLevel="1" x14ac:dyDescent="0.25">
      <c r="A1715" s="135"/>
      <c r="B1715" s="84" t="s">
        <v>568</v>
      </c>
      <c r="C1715" s="104" t="s">
        <v>1461</v>
      </c>
      <c r="D1715" s="135">
        <v>2025</v>
      </c>
      <c r="E1715" s="211" t="s">
        <v>6</v>
      </c>
      <c r="F1715" s="84">
        <v>1</v>
      </c>
      <c r="G1715" s="133">
        <v>15</v>
      </c>
      <c r="H1715" s="212">
        <v>41.231729999999999</v>
      </c>
    </row>
    <row r="1716" spans="1:8" s="2" customFormat="1" ht="31.5" hidden="1" outlineLevel="1" x14ac:dyDescent="0.25">
      <c r="A1716" s="135"/>
      <c r="B1716" s="84" t="s">
        <v>568</v>
      </c>
      <c r="C1716" s="104" t="s">
        <v>1462</v>
      </c>
      <c r="D1716" s="135">
        <v>2025</v>
      </c>
      <c r="E1716" s="211" t="s">
        <v>6</v>
      </c>
      <c r="F1716" s="84">
        <v>1</v>
      </c>
      <c r="G1716" s="133">
        <v>15</v>
      </c>
      <c r="H1716" s="212">
        <v>43.129309999999997</v>
      </c>
    </row>
    <row r="1717" spans="1:8" s="2" customFormat="1" ht="15.75" hidden="1" outlineLevel="1" x14ac:dyDescent="0.25">
      <c r="A1717" s="135"/>
      <c r="B1717" s="84" t="s">
        <v>568</v>
      </c>
      <c r="C1717" s="104" t="s">
        <v>1463</v>
      </c>
      <c r="D1717" s="135">
        <v>2025</v>
      </c>
      <c r="E1717" s="211" t="s">
        <v>6</v>
      </c>
      <c r="F1717" s="84">
        <v>1</v>
      </c>
      <c r="G1717" s="133">
        <v>10</v>
      </c>
      <c r="H1717" s="212">
        <v>51.334699999999998</v>
      </c>
    </row>
    <row r="1718" spans="1:8" s="2" customFormat="1" ht="31.5" hidden="1" outlineLevel="1" x14ac:dyDescent="0.25">
      <c r="A1718" s="135"/>
      <c r="B1718" s="84" t="s">
        <v>568</v>
      </c>
      <c r="C1718" s="104" t="s">
        <v>1464</v>
      </c>
      <c r="D1718" s="135">
        <v>2025</v>
      </c>
      <c r="E1718" s="211" t="s">
        <v>6</v>
      </c>
      <c r="F1718" s="84">
        <v>1</v>
      </c>
      <c r="G1718" s="133">
        <v>1</v>
      </c>
      <c r="H1718" s="212">
        <v>45.640039999999999</v>
      </c>
    </row>
    <row r="1719" spans="1:8" s="2" customFormat="1" ht="31.5" hidden="1" outlineLevel="1" x14ac:dyDescent="0.25">
      <c r="A1719" s="135"/>
      <c r="B1719" s="84" t="s">
        <v>568</v>
      </c>
      <c r="C1719" s="104" t="s">
        <v>1465</v>
      </c>
      <c r="D1719" s="135">
        <v>2025</v>
      </c>
      <c r="E1719" s="211" t="s">
        <v>6</v>
      </c>
      <c r="F1719" s="84">
        <v>1</v>
      </c>
      <c r="G1719" s="133">
        <v>15</v>
      </c>
      <c r="H1719" s="212">
        <v>36.439579999999999</v>
      </c>
    </row>
    <row r="1720" spans="1:8" s="2" customFormat="1" ht="31.5" hidden="1" outlineLevel="1" x14ac:dyDescent="0.25">
      <c r="A1720" s="135"/>
      <c r="B1720" s="84" t="s">
        <v>568</v>
      </c>
      <c r="C1720" s="104" t="s">
        <v>1466</v>
      </c>
      <c r="D1720" s="135">
        <v>2025</v>
      </c>
      <c r="E1720" s="211" t="s">
        <v>6</v>
      </c>
      <c r="F1720" s="84">
        <v>1</v>
      </c>
      <c r="G1720" s="133">
        <v>15</v>
      </c>
      <c r="H1720" s="212">
        <v>44.986289999999997</v>
      </c>
    </row>
    <row r="1721" spans="1:8" s="2" customFormat="1" ht="31.5" hidden="1" outlineLevel="1" x14ac:dyDescent="0.25">
      <c r="A1721" s="135"/>
      <c r="B1721" s="84" t="s">
        <v>568</v>
      </c>
      <c r="C1721" s="104" t="s">
        <v>1467</v>
      </c>
      <c r="D1721" s="135">
        <v>2025</v>
      </c>
      <c r="E1721" s="211" t="s">
        <v>6</v>
      </c>
      <c r="F1721" s="84">
        <v>1</v>
      </c>
      <c r="G1721" s="133">
        <v>15</v>
      </c>
      <c r="H1721" s="212">
        <v>40.05838</v>
      </c>
    </row>
    <row r="1722" spans="1:8" s="2" customFormat="1" ht="31.5" hidden="1" outlineLevel="1" x14ac:dyDescent="0.25">
      <c r="A1722" s="135"/>
      <c r="B1722" s="84" t="s">
        <v>568</v>
      </c>
      <c r="C1722" s="104" t="s">
        <v>1468</v>
      </c>
      <c r="D1722" s="135">
        <v>2025</v>
      </c>
      <c r="E1722" s="211" t="s">
        <v>6</v>
      </c>
      <c r="F1722" s="84">
        <v>1</v>
      </c>
      <c r="G1722" s="133">
        <v>7</v>
      </c>
      <c r="H1722" s="212">
        <v>44.843699999999998</v>
      </c>
    </row>
    <row r="1723" spans="1:8" s="2" customFormat="1" ht="31.5" hidden="1" outlineLevel="1" x14ac:dyDescent="0.25">
      <c r="A1723" s="135"/>
      <c r="B1723" s="84" t="s">
        <v>568</v>
      </c>
      <c r="C1723" s="104" t="s">
        <v>1469</v>
      </c>
      <c r="D1723" s="135">
        <v>2025</v>
      </c>
      <c r="E1723" s="211" t="s">
        <v>6</v>
      </c>
      <c r="F1723" s="84">
        <v>1</v>
      </c>
      <c r="G1723" s="133">
        <v>15</v>
      </c>
      <c r="H1723" s="212">
        <v>44.592440000000003</v>
      </c>
    </row>
    <row r="1724" spans="1:8" s="2" customFormat="1" ht="31.5" hidden="1" outlineLevel="1" x14ac:dyDescent="0.25">
      <c r="A1724" s="135"/>
      <c r="B1724" s="84" t="s">
        <v>568</v>
      </c>
      <c r="C1724" s="104" t="s">
        <v>1470</v>
      </c>
      <c r="D1724" s="135">
        <v>2025</v>
      </c>
      <c r="E1724" s="211" t="s">
        <v>6</v>
      </c>
      <c r="F1724" s="84">
        <v>1</v>
      </c>
      <c r="G1724" s="133">
        <v>10</v>
      </c>
      <c r="H1724" s="212">
        <v>43.365549999999999</v>
      </c>
    </row>
    <row r="1725" spans="1:8" s="2" customFormat="1" ht="31.5" hidden="1" outlineLevel="1" x14ac:dyDescent="0.25">
      <c r="A1725" s="135"/>
      <c r="B1725" s="84" t="s">
        <v>568</v>
      </c>
      <c r="C1725" s="104" t="s">
        <v>1471</v>
      </c>
      <c r="D1725" s="135">
        <v>2025</v>
      </c>
      <c r="E1725" s="211" t="s">
        <v>6</v>
      </c>
      <c r="F1725" s="84">
        <v>1</v>
      </c>
      <c r="G1725" s="133">
        <v>15</v>
      </c>
      <c r="H1725" s="212">
        <v>46.797339999999998</v>
      </c>
    </row>
    <row r="1726" spans="1:8" s="2" customFormat="1" ht="31.5" hidden="1" outlineLevel="1" x14ac:dyDescent="0.25">
      <c r="A1726" s="135"/>
      <c r="B1726" s="84" t="s">
        <v>568</v>
      </c>
      <c r="C1726" s="104" t="s">
        <v>1472</v>
      </c>
      <c r="D1726" s="135">
        <v>2025</v>
      </c>
      <c r="E1726" s="211" t="s">
        <v>6</v>
      </c>
      <c r="F1726" s="84">
        <v>1</v>
      </c>
      <c r="G1726" s="133">
        <v>15</v>
      </c>
      <c r="H1726" s="212">
        <v>27.82601</v>
      </c>
    </row>
    <row r="1727" spans="1:8" s="2" customFormat="1" ht="31.5" hidden="1" outlineLevel="1" x14ac:dyDescent="0.25">
      <c r="A1727" s="135"/>
      <c r="B1727" s="84" t="s">
        <v>568</v>
      </c>
      <c r="C1727" s="104" t="s">
        <v>1473</v>
      </c>
      <c r="D1727" s="135">
        <v>2025</v>
      </c>
      <c r="E1727" s="211" t="s">
        <v>6</v>
      </c>
      <c r="F1727" s="84">
        <v>1</v>
      </c>
      <c r="G1727" s="133">
        <v>7.44</v>
      </c>
      <c r="H1727" s="212">
        <v>31.622589999999999</v>
      </c>
    </row>
    <row r="1728" spans="1:8" s="2" customFormat="1" ht="31.5" hidden="1" outlineLevel="1" x14ac:dyDescent="0.25">
      <c r="A1728" s="135"/>
      <c r="B1728" s="84" t="s">
        <v>568</v>
      </c>
      <c r="C1728" s="104" t="s">
        <v>1474</v>
      </c>
      <c r="D1728" s="135">
        <v>2025</v>
      </c>
      <c r="E1728" s="211" t="s">
        <v>6</v>
      </c>
      <c r="F1728" s="84">
        <v>1</v>
      </c>
      <c r="G1728" s="133">
        <v>15</v>
      </c>
      <c r="H1728" s="212">
        <v>29.42051</v>
      </c>
    </row>
    <row r="1729" spans="1:8" s="2" customFormat="1" ht="31.5" hidden="1" outlineLevel="1" x14ac:dyDescent="0.25">
      <c r="A1729" s="135"/>
      <c r="B1729" s="84" t="s">
        <v>568</v>
      </c>
      <c r="C1729" s="104" t="s">
        <v>1475</v>
      </c>
      <c r="D1729" s="135">
        <v>2025</v>
      </c>
      <c r="E1729" s="211" t="s">
        <v>6</v>
      </c>
      <c r="F1729" s="84">
        <v>1</v>
      </c>
      <c r="G1729" s="133">
        <v>10</v>
      </c>
      <c r="H1729" s="212">
        <v>56.037260000000003</v>
      </c>
    </row>
    <row r="1730" spans="1:8" s="2" customFormat="1" ht="15.75" hidden="1" outlineLevel="1" x14ac:dyDescent="0.25">
      <c r="A1730" s="135"/>
      <c r="B1730" s="84" t="s">
        <v>568</v>
      </c>
      <c r="C1730" s="104" t="s">
        <v>1476</v>
      </c>
      <c r="D1730" s="135">
        <v>2025</v>
      </c>
      <c r="E1730" s="211" t="s">
        <v>6</v>
      </c>
      <c r="F1730" s="84">
        <v>1</v>
      </c>
      <c r="G1730" s="133">
        <v>10</v>
      </c>
      <c r="H1730" s="212">
        <v>54.191240000000001</v>
      </c>
    </row>
    <row r="1731" spans="1:8" s="2" customFormat="1" ht="31.5" hidden="1" outlineLevel="1" x14ac:dyDescent="0.25">
      <c r="A1731" s="135"/>
      <c r="B1731" s="84" t="s">
        <v>568</v>
      </c>
      <c r="C1731" s="104" t="s">
        <v>1477</v>
      </c>
      <c r="D1731" s="135">
        <v>2025</v>
      </c>
      <c r="E1731" s="211" t="s">
        <v>6</v>
      </c>
      <c r="F1731" s="84">
        <v>1</v>
      </c>
      <c r="G1731" s="133">
        <v>15</v>
      </c>
      <c r="H1731" s="212">
        <v>45.310420000000001</v>
      </c>
    </row>
    <row r="1732" spans="1:8" s="2" customFormat="1" ht="31.5" hidden="1" outlineLevel="1" x14ac:dyDescent="0.25">
      <c r="A1732" s="135"/>
      <c r="B1732" s="84" t="s">
        <v>568</v>
      </c>
      <c r="C1732" s="104" t="s">
        <v>1478</v>
      </c>
      <c r="D1732" s="135">
        <v>2025</v>
      </c>
      <c r="E1732" s="211" t="s">
        <v>6</v>
      </c>
      <c r="F1732" s="84">
        <v>1</v>
      </c>
      <c r="G1732" s="133">
        <v>15</v>
      </c>
      <c r="H1732" s="212">
        <v>47.148119999999999</v>
      </c>
    </row>
    <row r="1733" spans="1:8" s="2" customFormat="1" ht="31.5" hidden="1" outlineLevel="1" x14ac:dyDescent="0.25">
      <c r="A1733" s="135"/>
      <c r="B1733" s="84" t="s">
        <v>568</v>
      </c>
      <c r="C1733" s="104" t="s">
        <v>1479</v>
      </c>
      <c r="D1733" s="135">
        <v>2025</v>
      </c>
      <c r="E1733" s="211" t="s">
        <v>6</v>
      </c>
      <c r="F1733" s="84">
        <v>1</v>
      </c>
      <c r="G1733" s="133">
        <v>15</v>
      </c>
      <c r="H1733" s="212">
        <v>37.36544</v>
      </c>
    </row>
    <row r="1734" spans="1:8" s="2" customFormat="1" ht="31.5" hidden="1" outlineLevel="1" x14ac:dyDescent="0.25">
      <c r="A1734" s="135"/>
      <c r="B1734" s="84" t="s">
        <v>568</v>
      </c>
      <c r="C1734" s="104" t="s">
        <v>1480</v>
      </c>
      <c r="D1734" s="135">
        <v>2025</v>
      </c>
      <c r="E1734" s="211" t="s">
        <v>6</v>
      </c>
      <c r="F1734" s="84">
        <v>1</v>
      </c>
      <c r="G1734" s="133">
        <v>7</v>
      </c>
      <c r="H1734" s="212">
        <v>40.303930000000001</v>
      </c>
    </row>
    <row r="1735" spans="1:8" s="2" customFormat="1" ht="31.5" hidden="1" outlineLevel="1" x14ac:dyDescent="0.25">
      <c r="A1735" s="135"/>
      <c r="B1735" s="84" t="s">
        <v>568</v>
      </c>
      <c r="C1735" s="104" t="s">
        <v>1481</v>
      </c>
      <c r="D1735" s="135">
        <v>2025</v>
      </c>
      <c r="E1735" s="211" t="s">
        <v>6</v>
      </c>
      <c r="F1735" s="84">
        <v>1</v>
      </c>
      <c r="G1735" s="133">
        <v>15</v>
      </c>
      <c r="H1735" s="212">
        <v>44.607689999999998</v>
      </c>
    </row>
    <row r="1736" spans="1:8" s="2" customFormat="1" ht="31.5" hidden="1" outlineLevel="1" x14ac:dyDescent="0.25">
      <c r="A1736" s="135"/>
      <c r="B1736" s="84" t="s">
        <v>568</v>
      </c>
      <c r="C1736" s="104" t="s">
        <v>1482</v>
      </c>
      <c r="D1736" s="135">
        <v>2025</v>
      </c>
      <c r="E1736" s="211" t="s">
        <v>6</v>
      </c>
      <c r="F1736" s="84">
        <v>1</v>
      </c>
      <c r="G1736" s="133">
        <v>15</v>
      </c>
      <c r="H1736" s="212">
        <v>49.551000000000002</v>
      </c>
    </row>
    <row r="1737" spans="1:8" s="2" customFormat="1" ht="31.5" hidden="1" outlineLevel="1" x14ac:dyDescent="0.25">
      <c r="A1737" s="135"/>
      <c r="B1737" s="84" t="s">
        <v>568</v>
      </c>
      <c r="C1737" s="104" t="s">
        <v>1483</v>
      </c>
      <c r="D1737" s="135">
        <v>2025</v>
      </c>
      <c r="E1737" s="211" t="s">
        <v>6</v>
      </c>
      <c r="F1737" s="84">
        <v>1</v>
      </c>
      <c r="G1737" s="133">
        <v>15</v>
      </c>
      <c r="H1737" s="212">
        <v>42.734789999999997</v>
      </c>
    </row>
    <row r="1738" spans="1:8" s="2" customFormat="1" ht="31.5" hidden="1" outlineLevel="1" x14ac:dyDescent="0.25">
      <c r="A1738" s="135"/>
      <c r="B1738" s="84" t="s">
        <v>568</v>
      </c>
      <c r="C1738" s="104" t="s">
        <v>1484</v>
      </c>
      <c r="D1738" s="135">
        <v>2025</v>
      </c>
      <c r="E1738" s="211" t="s">
        <v>6</v>
      </c>
      <c r="F1738" s="84">
        <v>1</v>
      </c>
      <c r="G1738" s="133">
        <v>15</v>
      </c>
      <c r="H1738" s="212">
        <v>44.731169999999999</v>
      </c>
    </row>
    <row r="1739" spans="1:8" s="2" customFormat="1" ht="31.5" hidden="1" outlineLevel="1" x14ac:dyDescent="0.25">
      <c r="A1739" s="135"/>
      <c r="B1739" s="84" t="s">
        <v>568</v>
      </c>
      <c r="C1739" s="104" t="s">
        <v>1485</v>
      </c>
      <c r="D1739" s="135">
        <v>2025</v>
      </c>
      <c r="E1739" s="211" t="s">
        <v>6</v>
      </c>
      <c r="F1739" s="84">
        <v>1</v>
      </c>
      <c r="G1739" s="133">
        <v>15</v>
      </c>
      <c r="H1739" s="212">
        <v>41.9968</v>
      </c>
    </row>
    <row r="1740" spans="1:8" s="2" customFormat="1" ht="31.5" hidden="1" outlineLevel="1" x14ac:dyDescent="0.25">
      <c r="A1740" s="135"/>
      <c r="B1740" s="84" t="s">
        <v>568</v>
      </c>
      <c r="C1740" s="104" t="s">
        <v>1486</v>
      </c>
      <c r="D1740" s="135">
        <v>2025</v>
      </c>
      <c r="E1740" s="211" t="s">
        <v>6</v>
      </c>
      <c r="F1740" s="84">
        <v>1</v>
      </c>
      <c r="G1740" s="133">
        <v>15</v>
      </c>
      <c r="H1740" s="212">
        <v>55.932040000000001</v>
      </c>
    </row>
    <row r="1741" spans="1:8" s="2" customFormat="1" ht="31.5" hidden="1" outlineLevel="1" x14ac:dyDescent="0.25">
      <c r="A1741" s="135"/>
      <c r="B1741" s="84" t="s">
        <v>568</v>
      </c>
      <c r="C1741" s="104" t="s">
        <v>1487</v>
      </c>
      <c r="D1741" s="135">
        <v>2025</v>
      </c>
      <c r="E1741" s="211" t="s">
        <v>6</v>
      </c>
      <c r="F1741" s="84">
        <v>1</v>
      </c>
      <c r="G1741" s="133">
        <v>15</v>
      </c>
      <c r="H1741" s="212">
        <v>44.664270000000002</v>
      </c>
    </row>
    <row r="1742" spans="1:8" s="2" customFormat="1" ht="31.5" hidden="1" outlineLevel="1" x14ac:dyDescent="0.25">
      <c r="A1742" s="135"/>
      <c r="B1742" s="84" t="s">
        <v>568</v>
      </c>
      <c r="C1742" s="104" t="s">
        <v>1488</v>
      </c>
      <c r="D1742" s="135">
        <v>2025</v>
      </c>
      <c r="E1742" s="211" t="s">
        <v>6</v>
      </c>
      <c r="F1742" s="84">
        <v>1</v>
      </c>
      <c r="G1742" s="133">
        <v>15</v>
      </c>
      <c r="H1742" s="212">
        <v>48.053019999999997</v>
      </c>
    </row>
    <row r="1743" spans="1:8" s="2" customFormat="1" ht="31.5" hidden="1" outlineLevel="1" x14ac:dyDescent="0.25">
      <c r="A1743" s="135"/>
      <c r="B1743" s="84" t="s">
        <v>568</v>
      </c>
      <c r="C1743" s="104" t="s">
        <v>1489</v>
      </c>
      <c r="D1743" s="135">
        <v>2025</v>
      </c>
      <c r="E1743" s="211" t="s">
        <v>6</v>
      </c>
      <c r="F1743" s="84">
        <v>1</v>
      </c>
      <c r="G1743" s="133">
        <v>1</v>
      </c>
      <c r="H1743" s="212">
        <v>44.715260000000001</v>
      </c>
    </row>
    <row r="1744" spans="1:8" s="2" customFormat="1" ht="31.5" hidden="1" outlineLevel="1" x14ac:dyDescent="0.25">
      <c r="A1744" s="135"/>
      <c r="B1744" s="84" t="s">
        <v>568</v>
      </c>
      <c r="C1744" s="104" t="s">
        <v>1490</v>
      </c>
      <c r="D1744" s="135">
        <v>2025</v>
      </c>
      <c r="E1744" s="211" t="s">
        <v>6</v>
      </c>
      <c r="F1744" s="84">
        <v>1</v>
      </c>
      <c r="G1744" s="133">
        <v>15</v>
      </c>
      <c r="H1744" s="212">
        <v>45.65314</v>
      </c>
    </row>
    <row r="1745" spans="1:8" s="2" customFormat="1" ht="31.5" hidden="1" outlineLevel="1" x14ac:dyDescent="0.25">
      <c r="A1745" s="135"/>
      <c r="B1745" s="84" t="s">
        <v>568</v>
      </c>
      <c r="C1745" s="104" t="s">
        <v>1491</v>
      </c>
      <c r="D1745" s="135">
        <v>2025</v>
      </c>
      <c r="E1745" s="211" t="s">
        <v>6</v>
      </c>
      <c r="F1745" s="84">
        <v>1</v>
      </c>
      <c r="G1745" s="133">
        <v>15</v>
      </c>
      <c r="H1745" s="212">
        <v>55.553400000000003</v>
      </c>
    </row>
    <row r="1746" spans="1:8" s="2" customFormat="1" ht="31.5" hidden="1" outlineLevel="1" x14ac:dyDescent="0.25">
      <c r="A1746" s="135"/>
      <c r="B1746" s="84" t="s">
        <v>568</v>
      </c>
      <c r="C1746" s="104" t="s">
        <v>1492</v>
      </c>
      <c r="D1746" s="135">
        <v>2025</v>
      </c>
      <c r="E1746" s="211" t="s">
        <v>6</v>
      </c>
      <c r="F1746" s="84">
        <v>1</v>
      </c>
      <c r="G1746" s="133">
        <v>15</v>
      </c>
      <c r="H1746" s="212">
        <v>45.417670000000001</v>
      </c>
    </row>
    <row r="1747" spans="1:8" s="2" customFormat="1" ht="31.5" hidden="1" outlineLevel="1" x14ac:dyDescent="0.25">
      <c r="A1747" s="135"/>
      <c r="B1747" s="84" t="s">
        <v>568</v>
      </c>
      <c r="C1747" s="104" t="s">
        <v>1493</v>
      </c>
      <c r="D1747" s="135">
        <v>2025</v>
      </c>
      <c r="E1747" s="211" t="s">
        <v>6</v>
      </c>
      <c r="F1747" s="84">
        <v>1</v>
      </c>
      <c r="G1747" s="133">
        <v>15</v>
      </c>
      <c r="H1747" s="212">
        <v>44.720849999999999</v>
      </c>
    </row>
    <row r="1748" spans="1:8" s="2" customFormat="1" ht="31.5" hidden="1" outlineLevel="1" x14ac:dyDescent="0.25">
      <c r="A1748" s="135"/>
      <c r="B1748" s="84" t="s">
        <v>568</v>
      </c>
      <c r="C1748" s="104" t="s">
        <v>1494</v>
      </c>
      <c r="D1748" s="135">
        <v>2025</v>
      </c>
      <c r="E1748" s="211" t="s">
        <v>6</v>
      </c>
      <c r="F1748" s="84">
        <v>1</v>
      </c>
      <c r="G1748" s="133">
        <v>15</v>
      </c>
      <c r="H1748" s="212">
        <v>44.305929999999996</v>
      </c>
    </row>
    <row r="1749" spans="1:8" s="2" customFormat="1" ht="31.5" hidden="1" outlineLevel="1" x14ac:dyDescent="0.25">
      <c r="A1749" s="135"/>
      <c r="B1749" s="84" t="s">
        <v>568</v>
      </c>
      <c r="C1749" s="104" t="s">
        <v>1495</v>
      </c>
      <c r="D1749" s="135">
        <v>2025</v>
      </c>
      <c r="E1749" s="211" t="s">
        <v>6</v>
      </c>
      <c r="F1749" s="84">
        <v>1</v>
      </c>
      <c r="G1749" s="133">
        <v>15</v>
      </c>
      <c r="H1749" s="212">
        <v>39.346080000000001</v>
      </c>
    </row>
    <row r="1750" spans="1:8" s="2" customFormat="1" ht="31.5" hidden="1" outlineLevel="1" x14ac:dyDescent="0.25">
      <c r="A1750" s="135"/>
      <c r="B1750" s="84" t="s">
        <v>568</v>
      </c>
      <c r="C1750" s="104" t="s">
        <v>1496</v>
      </c>
      <c r="D1750" s="135">
        <v>2025</v>
      </c>
      <c r="E1750" s="211" t="s">
        <v>6</v>
      </c>
      <c r="F1750" s="84">
        <v>1</v>
      </c>
      <c r="G1750" s="133">
        <v>15</v>
      </c>
      <c r="H1750" s="212">
        <v>44.983130000000003</v>
      </c>
    </row>
    <row r="1751" spans="1:8" s="2" customFormat="1" ht="31.5" hidden="1" outlineLevel="1" x14ac:dyDescent="0.25">
      <c r="A1751" s="135"/>
      <c r="B1751" s="84" t="s">
        <v>568</v>
      </c>
      <c r="C1751" s="104" t="s">
        <v>1497</v>
      </c>
      <c r="D1751" s="135">
        <v>2025</v>
      </c>
      <c r="E1751" s="211" t="s">
        <v>6</v>
      </c>
      <c r="F1751" s="84">
        <v>1</v>
      </c>
      <c r="G1751" s="133">
        <v>10</v>
      </c>
      <c r="H1751" s="212">
        <v>52.75141</v>
      </c>
    </row>
    <row r="1752" spans="1:8" s="2" customFormat="1" ht="31.5" hidden="1" outlineLevel="1" x14ac:dyDescent="0.25">
      <c r="A1752" s="135"/>
      <c r="B1752" s="84" t="s">
        <v>568</v>
      </c>
      <c r="C1752" s="104" t="s">
        <v>1498</v>
      </c>
      <c r="D1752" s="135">
        <v>2025</v>
      </c>
      <c r="E1752" s="211" t="s">
        <v>6</v>
      </c>
      <c r="F1752" s="84">
        <v>1</v>
      </c>
      <c r="G1752" s="133">
        <v>10</v>
      </c>
      <c r="H1752" s="212">
        <v>51.56127</v>
      </c>
    </row>
    <row r="1753" spans="1:8" s="2" customFormat="1" ht="31.5" hidden="1" outlineLevel="1" x14ac:dyDescent="0.25">
      <c r="A1753" s="135"/>
      <c r="B1753" s="84" t="s">
        <v>568</v>
      </c>
      <c r="C1753" s="104" t="s">
        <v>1499</v>
      </c>
      <c r="D1753" s="135">
        <v>2025</v>
      </c>
      <c r="E1753" s="211" t="s">
        <v>6</v>
      </c>
      <c r="F1753" s="84">
        <v>1</v>
      </c>
      <c r="G1753" s="133">
        <v>15</v>
      </c>
      <c r="H1753" s="212">
        <v>47.148119999999999</v>
      </c>
    </row>
    <row r="1754" spans="1:8" s="2" customFormat="1" ht="31.5" hidden="1" outlineLevel="1" x14ac:dyDescent="0.25">
      <c r="A1754" s="135"/>
      <c r="B1754" s="84" t="s">
        <v>568</v>
      </c>
      <c r="C1754" s="104" t="s">
        <v>1500</v>
      </c>
      <c r="D1754" s="135">
        <v>2025</v>
      </c>
      <c r="E1754" s="211" t="s">
        <v>6</v>
      </c>
      <c r="F1754" s="84">
        <v>1</v>
      </c>
      <c r="G1754" s="133">
        <v>15</v>
      </c>
      <c r="H1754" s="212">
        <v>39.655230000000003</v>
      </c>
    </row>
    <row r="1755" spans="1:8" s="2" customFormat="1" ht="31.5" hidden="1" outlineLevel="1" x14ac:dyDescent="0.25">
      <c r="A1755" s="135"/>
      <c r="B1755" s="84" t="s">
        <v>568</v>
      </c>
      <c r="C1755" s="104" t="s">
        <v>1501</v>
      </c>
      <c r="D1755" s="135">
        <v>2025</v>
      </c>
      <c r="E1755" s="211" t="s">
        <v>6</v>
      </c>
      <c r="F1755" s="84">
        <v>1</v>
      </c>
      <c r="G1755" s="133">
        <v>1</v>
      </c>
      <c r="H1755" s="212">
        <v>52.13514</v>
      </c>
    </row>
    <row r="1756" spans="1:8" s="2" customFormat="1" ht="31.5" hidden="1" outlineLevel="1" x14ac:dyDescent="0.25">
      <c r="A1756" s="135"/>
      <c r="B1756" s="84" t="s">
        <v>568</v>
      </c>
      <c r="C1756" s="104" t="s">
        <v>1502</v>
      </c>
      <c r="D1756" s="135">
        <v>2025</v>
      </c>
      <c r="E1756" s="211" t="s">
        <v>6</v>
      </c>
      <c r="F1756" s="84">
        <v>1</v>
      </c>
      <c r="G1756" s="133">
        <v>15</v>
      </c>
      <c r="H1756" s="212">
        <v>48.088529999999999</v>
      </c>
    </row>
    <row r="1757" spans="1:8" s="2" customFormat="1" ht="31.5" hidden="1" outlineLevel="1" x14ac:dyDescent="0.25">
      <c r="A1757" s="135"/>
      <c r="B1757" s="84" t="s">
        <v>568</v>
      </c>
      <c r="C1757" s="104" t="s">
        <v>1503</v>
      </c>
      <c r="D1757" s="135">
        <v>2025</v>
      </c>
      <c r="E1757" s="211" t="s">
        <v>6</v>
      </c>
      <c r="F1757" s="84">
        <v>1</v>
      </c>
      <c r="G1757" s="133">
        <v>15</v>
      </c>
      <c r="H1757" s="212">
        <v>65.997749999999996</v>
      </c>
    </row>
    <row r="1758" spans="1:8" s="2" customFormat="1" ht="31.5" hidden="1" outlineLevel="1" x14ac:dyDescent="0.25">
      <c r="A1758" s="135"/>
      <c r="B1758" s="84" t="s">
        <v>568</v>
      </c>
      <c r="C1758" s="104" t="s">
        <v>1504</v>
      </c>
      <c r="D1758" s="135">
        <v>2025</v>
      </c>
      <c r="E1758" s="211" t="s">
        <v>6</v>
      </c>
      <c r="F1758" s="84">
        <v>1</v>
      </c>
      <c r="G1758" s="133">
        <v>15</v>
      </c>
      <c r="H1758" s="212">
        <v>47.701689999999999</v>
      </c>
    </row>
    <row r="1759" spans="1:8" s="2" customFormat="1" ht="31.5" hidden="1" outlineLevel="1" x14ac:dyDescent="0.25">
      <c r="A1759" s="135"/>
      <c r="B1759" s="84" t="s">
        <v>568</v>
      </c>
      <c r="C1759" s="104" t="s">
        <v>1505</v>
      </c>
      <c r="D1759" s="135">
        <v>2025</v>
      </c>
      <c r="E1759" s="211" t="s">
        <v>6</v>
      </c>
      <c r="F1759" s="84">
        <v>1</v>
      </c>
      <c r="G1759" s="133">
        <v>15</v>
      </c>
      <c r="H1759" s="212">
        <v>38.739159999999998</v>
      </c>
    </row>
    <row r="1760" spans="1:8" s="2" customFormat="1" ht="31.5" hidden="1" outlineLevel="1" x14ac:dyDescent="0.25">
      <c r="A1760" s="135"/>
      <c r="B1760" s="84" t="s">
        <v>568</v>
      </c>
      <c r="C1760" s="104" t="s">
        <v>1506</v>
      </c>
      <c r="D1760" s="135">
        <v>2025</v>
      </c>
      <c r="E1760" s="211" t="s">
        <v>6</v>
      </c>
      <c r="F1760" s="84">
        <v>1</v>
      </c>
      <c r="G1760" s="133">
        <v>15</v>
      </c>
      <c r="H1760" s="212">
        <v>28.00489</v>
      </c>
    </row>
    <row r="1761" spans="1:8" s="2" customFormat="1" ht="31.5" hidden="1" outlineLevel="1" x14ac:dyDescent="0.25">
      <c r="A1761" s="135"/>
      <c r="B1761" s="84" t="s">
        <v>568</v>
      </c>
      <c r="C1761" s="104" t="s">
        <v>1507</v>
      </c>
      <c r="D1761" s="135">
        <v>2025</v>
      </c>
      <c r="E1761" s="211" t="s">
        <v>6</v>
      </c>
      <c r="F1761" s="84">
        <v>1</v>
      </c>
      <c r="G1761" s="133">
        <v>15</v>
      </c>
      <c r="H1761" s="212">
        <v>45.046869999999998</v>
      </c>
    </row>
    <row r="1762" spans="1:8" s="2" customFormat="1" ht="31.5" hidden="1" outlineLevel="1" x14ac:dyDescent="0.25">
      <c r="A1762" s="135"/>
      <c r="B1762" s="84" t="s">
        <v>568</v>
      </c>
      <c r="C1762" s="104" t="s">
        <v>1508</v>
      </c>
      <c r="D1762" s="135">
        <v>2025</v>
      </c>
      <c r="E1762" s="211" t="s">
        <v>6</v>
      </c>
      <c r="F1762" s="84">
        <v>1</v>
      </c>
      <c r="G1762" s="133">
        <v>1</v>
      </c>
      <c r="H1762" s="212">
        <v>40.926279999999998</v>
      </c>
    </row>
    <row r="1763" spans="1:8" s="2" customFormat="1" ht="31.5" hidden="1" outlineLevel="1" x14ac:dyDescent="0.25">
      <c r="A1763" s="135"/>
      <c r="B1763" s="84" t="s">
        <v>568</v>
      </c>
      <c r="C1763" s="104" t="s">
        <v>1509</v>
      </c>
      <c r="D1763" s="135">
        <v>2025</v>
      </c>
      <c r="E1763" s="211" t="s">
        <v>6</v>
      </c>
      <c r="F1763" s="84">
        <v>1</v>
      </c>
      <c r="G1763" s="133">
        <v>15</v>
      </c>
      <c r="H1763" s="212">
        <v>36.683369999999996</v>
      </c>
    </row>
    <row r="1764" spans="1:8" s="2" customFormat="1" ht="31.5" hidden="1" outlineLevel="1" x14ac:dyDescent="0.25">
      <c r="A1764" s="135"/>
      <c r="B1764" s="84" t="s">
        <v>568</v>
      </c>
      <c r="C1764" s="104" t="s">
        <v>1510</v>
      </c>
      <c r="D1764" s="135">
        <v>2025</v>
      </c>
      <c r="E1764" s="211" t="s">
        <v>6</v>
      </c>
      <c r="F1764" s="84">
        <v>1</v>
      </c>
      <c r="G1764" s="133">
        <v>1</v>
      </c>
      <c r="H1764" s="212">
        <v>57.337940000000003</v>
      </c>
    </row>
    <row r="1765" spans="1:8" s="2" customFormat="1" ht="31.5" hidden="1" outlineLevel="1" x14ac:dyDescent="0.25">
      <c r="A1765" s="135"/>
      <c r="B1765" s="84" t="s">
        <v>568</v>
      </c>
      <c r="C1765" s="104" t="s">
        <v>1511</v>
      </c>
      <c r="D1765" s="135">
        <v>2025</v>
      </c>
      <c r="E1765" s="211" t="s">
        <v>6</v>
      </c>
      <c r="F1765" s="84">
        <v>1</v>
      </c>
      <c r="G1765" s="133">
        <v>15</v>
      </c>
      <c r="H1765" s="212">
        <v>41.703510000000001</v>
      </c>
    </row>
    <row r="1766" spans="1:8" s="2" customFormat="1" ht="31.5" hidden="1" outlineLevel="1" x14ac:dyDescent="0.25">
      <c r="A1766" s="135"/>
      <c r="B1766" s="84" t="s">
        <v>568</v>
      </c>
      <c r="C1766" s="104" t="s">
        <v>1512</v>
      </c>
      <c r="D1766" s="135">
        <v>2025</v>
      </c>
      <c r="E1766" s="211" t="s">
        <v>6</v>
      </c>
      <c r="F1766" s="84">
        <v>1</v>
      </c>
      <c r="G1766" s="133">
        <v>15</v>
      </c>
      <c r="H1766" s="212">
        <v>45.237960000000001</v>
      </c>
    </row>
    <row r="1767" spans="1:8" s="2" customFormat="1" ht="31.5" hidden="1" outlineLevel="1" x14ac:dyDescent="0.25">
      <c r="A1767" s="135"/>
      <c r="B1767" s="84" t="s">
        <v>568</v>
      </c>
      <c r="C1767" s="104" t="s">
        <v>1513</v>
      </c>
      <c r="D1767" s="135">
        <v>2025</v>
      </c>
      <c r="E1767" s="211" t="s">
        <v>6</v>
      </c>
      <c r="F1767" s="84">
        <v>1</v>
      </c>
      <c r="G1767" s="133">
        <v>15</v>
      </c>
      <c r="H1767" s="212">
        <v>41.55518</v>
      </c>
    </row>
    <row r="1768" spans="1:8" s="2" customFormat="1" ht="31.5" hidden="1" outlineLevel="1" x14ac:dyDescent="0.25">
      <c r="A1768" s="135"/>
      <c r="B1768" s="84" t="s">
        <v>568</v>
      </c>
      <c r="C1768" s="104" t="s">
        <v>1514</v>
      </c>
      <c r="D1768" s="135">
        <v>2025</v>
      </c>
      <c r="E1768" s="211" t="s">
        <v>6</v>
      </c>
      <c r="F1768" s="84">
        <v>1</v>
      </c>
      <c r="G1768" s="133">
        <v>10</v>
      </c>
      <c r="H1768" s="212">
        <v>45.41469</v>
      </c>
    </row>
    <row r="1769" spans="1:8" s="2" customFormat="1" ht="31.5" hidden="1" outlineLevel="1" x14ac:dyDescent="0.25">
      <c r="A1769" s="135"/>
      <c r="B1769" s="84" t="s">
        <v>568</v>
      </c>
      <c r="C1769" s="104" t="s">
        <v>1515</v>
      </c>
      <c r="D1769" s="135">
        <v>2025</v>
      </c>
      <c r="E1769" s="211" t="s">
        <v>6</v>
      </c>
      <c r="F1769" s="84">
        <v>1</v>
      </c>
      <c r="G1769" s="133">
        <v>15</v>
      </c>
      <c r="H1769" s="212">
        <v>47.3566</v>
      </c>
    </row>
    <row r="1770" spans="1:8" s="2" customFormat="1" ht="31.5" hidden="1" outlineLevel="1" x14ac:dyDescent="0.25">
      <c r="A1770" s="135"/>
      <c r="B1770" s="84" t="s">
        <v>568</v>
      </c>
      <c r="C1770" s="104" t="s">
        <v>1516</v>
      </c>
      <c r="D1770" s="135">
        <v>2025</v>
      </c>
      <c r="E1770" s="211" t="s">
        <v>6</v>
      </c>
      <c r="F1770" s="84">
        <v>1</v>
      </c>
      <c r="G1770" s="133">
        <v>5</v>
      </c>
      <c r="H1770" s="212">
        <v>40.876379999999997</v>
      </c>
    </row>
    <row r="1771" spans="1:8" s="2" customFormat="1" ht="31.5" hidden="1" outlineLevel="1" x14ac:dyDescent="0.25">
      <c r="A1771" s="135"/>
      <c r="B1771" s="84" t="s">
        <v>568</v>
      </c>
      <c r="C1771" s="104" t="s">
        <v>1517</v>
      </c>
      <c r="D1771" s="135">
        <v>2025</v>
      </c>
      <c r="E1771" s="211" t="s">
        <v>6</v>
      </c>
      <c r="F1771" s="84">
        <v>1</v>
      </c>
      <c r="G1771" s="133">
        <v>15</v>
      </c>
      <c r="H1771" s="212">
        <v>42.738639999999997</v>
      </c>
    </row>
    <row r="1772" spans="1:8" s="2" customFormat="1" ht="31.5" hidden="1" outlineLevel="1" x14ac:dyDescent="0.25">
      <c r="A1772" s="135"/>
      <c r="B1772" s="84" t="s">
        <v>568</v>
      </c>
      <c r="C1772" s="104" t="s">
        <v>1518</v>
      </c>
      <c r="D1772" s="135">
        <v>2025</v>
      </c>
      <c r="E1772" s="211" t="s">
        <v>6</v>
      </c>
      <c r="F1772" s="84">
        <v>1</v>
      </c>
      <c r="G1772" s="133">
        <v>15</v>
      </c>
      <c r="H1772" s="212">
        <v>48.757869999999997</v>
      </c>
    </row>
    <row r="1773" spans="1:8" s="2" customFormat="1" ht="31.5" hidden="1" outlineLevel="1" x14ac:dyDescent="0.25">
      <c r="A1773" s="135"/>
      <c r="B1773" s="84" t="s">
        <v>568</v>
      </c>
      <c r="C1773" s="104" t="s">
        <v>1519</v>
      </c>
      <c r="D1773" s="135">
        <v>2025</v>
      </c>
      <c r="E1773" s="211" t="s">
        <v>6</v>
      </c>
      <c r="F1773" s="84">
        <v>1</v>
      </c>
      <c r="G1773" s="133">
        <v>15</v>
      </c>
      <c r="H1773" s="212">
        <v>45.618989999999997</v>
      </c>
    </row>
    <row r="1774" spans="1:8" s="2" customFormat="1" ht="31.5" hidden="1" outlineLevel="1" x14ac:dyDescent="0.25">
      <c r="A1774" s="135"/>
      <c r="B1774" s="84" t="s">
        <v>568</v>
      </c>
      <c r="C1774" s="104" t="s">
        <v>1520</v>
      </c>
      <c r="D1774" s="135">
        <v>2025</v>
      </c>
      <c r="E1774" s="211" t="s">
        <v>6</v>
      </c>
      <c r="F1774" s="84">
        <v>1</v>
      </c>
      <c r="G1774" s="133">
        <v>15</v>
      </c>
      <c r="H1774" s="212">
        <v>45.416319999999999</v>
      </c>
    </row>
    <row r="1775" spans="1:8" s="2" customFormat="1" ht="31.5" hidden="1" outlineLevel="1" x14ac:dyDescent="0.25">
      <c r="A1775" s="135"/>
      <c r="B1775" s="84" t="s">
        <v>568</v>
      </c>
      <c r="C1775" s="104" t="s">
        <v>1521</v>
      </c>
      <c r="D1775" s="135">
        <v>2025</v>
      </c>
      <c r="E1775" s="211" t="s">
        <v>6</v>
      </c>
      <c r="F1775" s="84">
        <v>1</v>
      </c>
      <c r="G1775" s="133">
        <v>15</v>
      </c>
      <c r="H1775" s="212">
        <v>45.079140000000002</v>
      </c>
    </row>
    <row r="1776" spans="1:8" s="2" customFormat="1" ht="31.5" hidden="1" outlineLevel="1" x14ac:dyDescent="0.25">
      <c r="A1776" s="135"/>
      <c r="B1776" s="84" t="s">
        <v>568</v>
      </c>
      <c r="C1776" s="104" t="s">
        <v>1522</v>
      </c>
      <c r="D1776" s="135">
        <v>2025</v>
      </c>
      <c r="E1776" s="211" t="s">
        <v>6</v>
      </c>
      <c r="F1776" s="84">
        <v>1</v>
      </c>
      <c r="G1776" s="133">
        <v>15</v>
      </c>
      <c r="H1776" s="212">
        <v>42.914999999999999</v>
      </c>
    </row>
    <row r="1777" spans="1:8" s="2" customFormat="1" ht="31.5" hidden="1" outlineLevel="1" x14ac:dyDescent="0.25">
      <c r="A1777" s="135"/>
      <c r="B1777" s="84" t="s">
        <v>568</v>
      </c>
      <c r="C1777" s="104" t="s">
        <v>1523</v>
      </c>
      <c r="D1777" s="135">
        <v>2025</v>
      </c>
      <c r="E1777" s="211" t="s">
        <v>6</v>
      </c>
      <c r="F1777" s="84">
        <v>1</v>
      </c>
      <c r="G1777" s="133">
        <v>15</v>
      </c>
      <c r="H1777" s="212">
        <v>44.853969999999997</v>
      </c>
    </row>
    <row r="1778" spans="1:8" s="2" customFormat="1" ht="31.5" hidden="1" outlineLevel="1" x14ac:dyDescent="0.25">
      <c r="A1778" s="135"/>
      <c r="B1778" s="84" t="s">
        <v>568</v>
      </c>
      <c r="C1778" s="104" t="s">
        <v>1524</v>
      </c>
      <c r="D1778" s="135">
        <v>2025</v>
      </c>
      <c r="E1778" s="211" t="s">
        <v>6</v>
      </c>
      <c r="F1778" s="84">
        <v>1</v>
      </c>
      <c r="G1778" s="133">
        <v>7</v>
      </c>
      <c r="H1778" s="212">
        <v>44.305419999999998</v>
      </c>
    </row>
    <row r="1779" spans="1:8" s="2" customFormat="1" ht="31.5" hidden="1" outlineLevel="1" x14ac:dyDescent="0.25">
      <c r="A1779" s="135"/>
      <c r="B1779" s="84" t="s">
        <v>568</v>
      </c>
      <c r="C1779" s="104" t="s">
        <v>1525</v>
      </c>
      <c r="D1779" s="135">
        <v>2025</v>
      </c>
      <c r="E1779" s="211" t="s">
        <v>6</v>
      </c>
      <c r="F1779" s="84">
        <v>1</v>
      </c>
      <c r="G1779" s="133">
        <v>1</v>
      </c>
      <c r="H1779" s="212">
        <v>51.508189999999999</v>
      </c>
    </row>
    <row r="1780" spans="1:8" s="2" customFormat="1" ht="31.5" hidden="1" outlineLevel="1" x14ac:dyDescent="0.25">
      <c r="A1780" s="135"/>
      <c r="B1780" s="84" t="s">
        <v>568</v>
      </c>
      <c r="C1780" s="104" t="s">
        <v>1526</v>
      </c>
      <c r="D1780" s="135">
        <v>2025</v>
      </c>
      <c r="E1780" s="211" t="s">
        <v>6</v>
      </c>
      <c r="F1780" s="84">
        <v>1</v>
      </c>
      <c r="G1780" s="133">
        <v>15</v>
      </c>
      <c r="H1780" s="212">
        <v>41.945259999999998</v>
      </c>
    </row>
    <row r="1781" spans="1:8" s="2" customFormat="1" ht="31.5" hidden="1" outlineLevel="1" x14ac:dyDescent="0.25">
      <c r="A1781" s="135"/>
      <c r="B1781" s="84" t="s">
        <v>568</v>
      </c>
      <c r="C1781" s="104" t="s">
        <v>1527</v>
      </c>
      <c r="D1781" s="135">
        <v>2025</v>
      </c>
      <c r="E1781" s="211" t="s">
        <v>6</v>
      </c>
      <c r="F1781" s="84">
        <v>1</v>
      </c>
      <c r="G1781" s="133">
        <v>15</v>
      </c>
      <c r="H1781" s="212">
        <v>40.33352</v>
      </c>
    </row>
    <row r="1782" spans="1:8" s="2" customFormat="1" ht="31.5" hidden="1" outlineLevel="1" x14ac:dyDescent="0.25">
      <c r="A1782" s="135"/>
      <c r="B1782" s="84" t="s">
        <v>568</v>
      </c>
      <c r="C1782" s="104" t="s">
        <v>1528</v>
      </c>
      <c r="D1782" s="135">
        <v>2025</v>
      </c>
      <c r="E1782" s="211" t="s">
        <v>6</v>
      </c>
      <c r="F1782" s="84">
        <v>1</v>
      </c>
      <c r="G1782" s="133">
        <v>15</v>
      </c>
      <c r="H1782" s="212">
        <v>43.28181</v>
      </c>
    </row>
    <row r="1783" spans="1:8" s="2" customFormat="1" ht="31.5" hidden="1" outlineLevel="1" x14ac:dyDescent="0.25">
      <c r="A1783" s="135"/>
      <c r="B1783" s="84" t="s">
        <v>568</v>
      </c>
      <c r="C1783" s="104" t="s">
        <v>1529</v>
      </c>
      <c r="D1783" s="135">
        <v>2025</v>
      </c>
      <c r="E1783" s="211" t="s">
        <v>6</v>
      </c>
      <c r="F1783" s="84">
        <v>1</v>
      </c>
      <c r="G1783" s="133">
        <v>1</v>
      </c>
      <c r="H1783" s="212">
        <v>44.420659999999998</v>
      </c>
    </row>
    <row r="1784" spans="1:8" s="2" customFormat="1" ht="31.5" hidden="1" outlineLevel="1" x14ac:dyDescent="0.25">
      <c r="A1784" s="135"/>
      <c r="B1784" s="84" t="s">
        <v>568</v>
      </c>
      <c r="C1784" s="104" t="s">
        <v>1530</v>
      </c>
      <c r="D1784" s="135">
        <v>2025</v>
      </c>
      <c r="E1784" s="211" t="s">
        <v>6</v>
      </c>
      <c r="F1784" s="84">
        <v>1</v>
      </c>
      <c r="G1784" s="133">
        <v>15</v>
      </c>
      <c r="H1784" s="212">
        <v>42.861339999999998</v>
      </c>
    </row>
    <row r="1785" spans="1:8" s="2" customFormat="1" ht="31.5" hidden="1" outlineLevel="1" x14ac:dyDescent="0.25">
      <c r="A1785" s="135"/>
      <c r="B1785" s="84" t="s">
        <v>568</v>
      </c>
      <c r="C1785" s="104" t="s">
        <v>1531</v>
      </c>
      <c r="D1785" s="135">
        <v>2025</v>
      </c>
      <c r="E1785" s="211" t="s">
        <v>6</v>
      </c>
      <c r="F1785" s="84">
        <v>1</v>
      </c>
      <c r="G1785" s="133">
        <v>15</v>
      </c>
      <c r="H1785" s="212">
        <v>60.266590000000001</v>
      </c>
    </row>
    <row r="1786" spans="1:8" s="2" customFormat="1" ht="31.5" hidden="1" outlineLevel="1" x14ac:dyDescent="0.25">
      <c r="A1786" s="135"/>
      <c r="B1786" s="84" t="s">
        <v>568</v>
      </c>
      <c r="C1786" s="104" t="s">
        <v>1532</v>
      </c>
      <c r="D1786" s="135">
        <v>2025</v>
      </c>
      <c r="E1786" s="211" t="s">
        <v>6</v>
      </c>
      <c r="F1786" s="84">
        <v>1</v>
      </c>
      <c r="G1786" s="133">
        <v>15</v>
      </c>
      <c r="H1786" s="212">
        <v>49.810830000000003</v>
      </c>
    </row>
    <row r="1787" spans="1:8" s="2" customFormat="1" ht="31.5" hidden="1" outlineLevel="1" x14ac:dyDescent="0.25">
      <c r="A1787" s="135"/>
      <c r="B1787" s="84" t="s">
        <v>568</v>
      </c>
      <c r="C1787" s="104" t="s">
        <v>1533</v>
      </c>
      <c r="D1787" s="135">
        <v>2025</v>
      </c>
      <c r="E1787" s="211" t="s">
        <v>6</v>
      </c>
      <c r="F1787" s="84">
        <v>1</v>
      </c>
      <c r="G1787" s="133">
        <v>15</v>
      </c>
      <c r="H1787" s="212">
        <v>49.458489999999998</v>
      </c>
    </row>
    <row r="1788" spans="1:8" s="2" customFormat="1" ht="31.5" hidden="1" outlineLevel="1" x14ac:dyDescent="0.25">
      <c r="A1788" s="135"/>
      <c r="B1788" s="84" t="s">
        <v>568</v>
      </c>
      <c r="C1788" s="104" t="s">
        <v>1534</v>
      </c>
      <c r="D1788" s="135">
        <v>2025</v>
      </c>
      <c r="E1788" s="211" t="s">
        <v>6</v>
      </c>
      <c r="F1788" s="84">
        <v>1</v>
      </c>
      <c r="G1788" s="133">
        <v>15</v>
      </c>
      <c r="H1788" s="212">
        <v>47.494909999999997</v>
      </c>
    </row>
    <row r="1789" spans="1:8" s="2" customFormat="1" ht="31.5" hidden="1" outlineLevel="1" x14ac:dyDescent="0.25">
      <c r="A1789" s="135"/>
      <c r="B1789" s="84" t="s">
        <v>568</v>
      </c>
      <c r="C1789" s="104" t="s">
        <v>1535</v>
      </c>
      <c r="D1789" s="135">
        <v>2025</v>
      </c>
      <c r="E1789" s="211" t="s">
        <v>6</v>
      </c>
      <c r="F1789" s="84">
        <v>1</v>
      </c>
      <c r="G1789" s="133">
        <v>1</v>
      </c>
      <c r="H1789" s="212">
        <v>51.693129999999996</v>
      </c>
    </row>
    <row r="1790" spans="1:8" s="2" customFormat="1" ht="31.5" hidden="1" outlineLevel="1" x14ac:dyDescent="0.25">
      <c r="A1790" s="135"/>
      <c r="B1790" s="84" t="s">
        <v>568</v>
      </c>
      <c r="C1790" s="104" t="s">
        <v>1536</v>
      </c>
      <c r="D1790" s="135">
        <v>2025</v>
      </c>
      <c r="E1790" s="211" t="s">
        <v>6</v>
      </c>
      <c r="F1790" s="84">
        <v>1</v>
      </c>
      <c r="G1790" s="133">
        <v>15</v>
      </c>
      <c r="H1790" s="212">
        <v>56.872700000000002</v>
      </c>
    </row>
    <row r="1791" spans="1:8" s="2" customFormat="1" ht="31.5" hidden="1" outlineLevel="1" x14ac:dyDescent="0.25">
      <c r="A1791" s="135"/>
      <c r="B1791" s="84" t="s">
        <v>568</v>
      </c>
      <c r="C1791" s="104" t="s">
        <v>1537</v>
      </c>
      <c r="D1791" s="135">
        <v>2025</v>
      </c>
      <c r="E1791" s="211" t="s">
        <v>6</v>
      </c>
      <c r="F1791" s="84">
        <v>1</v>
      </c>
      <c r="G1791" s="133">
        <v>15</v>
      </c>
      <c r="H1791" s="212">
        <v>32.286580000000001</v>
      </c>
    </row>
    <row r="1792" spans="1:8" s="2" customFormat="1" ht="31.5" hidden="1" outlineLevel="1" x14ac:dyDescent="0.25">
      <c r="A1792" s="135"/>
      <c r="B1792" s="84" t="s">
        <v>568</v>
      </c>
      <c r="C1792" s="104" t="s">
        <v>1538</v>
      </c>
      <c r="D1792" s="135">
        <v>2025</v>
      </c>
      <c r="E1792" s="211" t="s">
        <v>6</v>
      </c>
      <c r="F1792" s="84">
        <v>1</v>
      </c>
      <c r="G1792" s="133">
        <v>15</v>
      </c>
      <c r="H1792" s="212">
        <v>44.863599999999998</v>
      </c>
    </row>
    <row r="1793" spans="1:8" s="2" customFormat="1" ht="31.5" hidden="1" outlineLevel="1" x14ac:dyDescent="0.25">
      <c r="A1793" s="135"/>
      <c r="B1793" s="84" t="s">
        <v>568</v>
      </c>
      <c r="C1793" s="104" t="s">
        <v>1539</v>
      </c>
      <c r="D1793" s="135">
        <v>2025</v>
      </c>
      <c r="E1793" s="211" t="s">
        <v>6</v>
      </c>
      <c r="F1793" s="84">
        <v>1</v>
      </c>
      <c r="G1793" s="133">
        <v>15</v>
      </c>
      <c r="H1793" s="212">
        <v>47.153230000000001</v>
      </c>
    </row>
    <row r="1794" spans="1:8" s="2" customFormat="1" ht="31.5" hidden="1" outlineLevel="1" x14ac:dyDescent="0.25">
      <c r="A1794" s="135"/>
      <c r="B1794" s="84" t="s">
        <v>568</v>
      </c>
      <c r="C1794" s="104" t="s">
        <v>1540</v>
      </c>
      <c r="D1794" s="135">
        <v>2025</v>
      </c>
      <c r="E1794" s="211" t="s">
        <v>6</v>
      </c>
      <c r="F1794" s="84">
        <v>1</v>
      </c>
      <c r="G1794" s="133">
        <v>15</v>
      </c>
      <c r="H1794" s="212">
        <v>43.336390000000002</v>
      </c>
    </row>
    <row r="1795" spans="1:8" s="2" customFormat="1" ht="31.5" hidden="1" outlineLevel="1" x14ac:dyDescent="0.25">
      <c r="A1795" s="135"/>
      <c r="B1795" s="84" t="s">
        <v>568</v>
      </c>
      <c r="C1795" s="104" t="s">
        <v>1541</v>
      </c>
      <c r="D1795" s="135">
        <v>2025</v>
      </c>
      <c r="E1795" s="211" t="s">
        <v>6</v>
      </c>
      <c r="F1795" s="84">
        <v>1</v>
      </c>
      <c r="G1795" s="133">
        <v>10</v>
      </c>
      <c r="H1795" s="212">
        <v>45.176090000000002</v>
      </c>
    </row>
    <row r="1796" spans="1:8" s="2" customFormat="1" ht="31.5" hidden="1" outlineLevel="1" x14ac:dyDescent="0.25">
      <c r="A1796" s="135"/>
      <c r="B1796" s="84" t="s">
        <v>568</v>
      </c>
      <c r="C1796" s="104" t="s">
        <v>1542</v>
      </c>
      <c r="D1796" s="135">
        <v>2025</v>
      </c>
      <c r="E1796" s="211" t="s">
        <v>6</v>
      </c>
      <c r="F1796" s="84">
        <v>1</v>
      </c>
      <c r="G1796" s="133">
        <v>15</v>
      </c>
      <c r="H1796" s="212">
        <v>29.32302</v>
      </c>
    </row>
    <row r="1797" spans="1:8" s="2" customFormat="1" ht="31.5" hidden="1" outlineLevel="1" x14ac:dyDescent="0.25">
      <c r="A1797" s="135"/>
      <c r="B1797" s="84" t="s">
        <v>568</v>
      </c>
      <c r="C1797" s="104" t="s">
        <v>1543</v>
      </c>
      <c r="D1797" s="135">
        <v>2025</v>
      </c>
      <c r="E1797" s="211" t="s">
        <v>6</v>
      </c>
      <c r="F1797" s="84">
        <v>1</v>
      </c>
      <c r="G1797" s="133">
        <v>15</v>
      </c>
      <c r="H1797" s="212">
        <v>45.329149999999998</v>
      </c>
    </row>
    <row r="1798" spans="1:8" s="2" customFormat="1" ht="31.5" hidden="1" outlineLevel="1" x14ac:dyDescent="0.25">
      <c r="A1798" s="135"/>
      <c r="B1798" s="84" t="s">
        <v>568</v>
      </c>
      <c r="C1798" s="104" t="s">
        <v>1544</v>
      </c>
      <c r="D1798" s="135">
        <v>2025</v>
      </c>
      <c r="E1798" s="211" t="s">
        <v>6</v>
      </c>
      <c r="F1798" s="84">
        <v>1</v>
      </c>
      <c r="G1798" s="133">
        <v>15</v>
      </c>
      <c r="H1798" s="212">
        <v>44.778010000000002</v>
      </c>
    </row>
    <row r="1799" spans="1:8" s="2" customFormat="1" ht="31.5" hidden="1" outlineLevel="1" x14ac:dyDescent="0.25">
      <c r="A1799" s="135"/>
      <c r="B1799" s="84" t="s">
        <v>568</v>
      </c>
      <c r="C1799" s="104" t="s">
        <v>1545</v>
      </c>
      <c r="D1799" s="135">
        <v>2025</v>
      </c>
      <c r="E1799" s="211" t="s">
        <v>6</v>
      </c>
      <c r="F1799" s="84">
        <v>1</v>
      </c>
      <c r="G1799" s="133">
        <v>15</v>
      </c>
      <c r="H1799" s="212">
        <v>42.464559999999999</v>
      </c>
    </row>
    <row r="1800" spans="1:8" s="2" customFormat="1" ht="31.5" hidden="1" outlineLevel="1" x14ac:dyDescent="0.25">
      <c r="A1800" s="135"/>
      <c r="B1800" s="84" t="s">
        <v>568</v>
      </c>
      <c r="C1800" s="104" t="s">
        <v>1546</v>
      </c>
      <c r="D1800" s="135">
        <v>2025</v>
      </c>
      <c r="E1800" s="211" t="s">
        <v>6</v>
      </c>
      <c r="F1800" s="84">
        <v>1</v>
      </c>
      <c r="G1800" s="133">
        <v>15</v>
      </c>
      <c r="H1800" s="212">
        <v>46.778199999999998</v>
      </c>
    </row>
    <row r="1801" spans="1:8" s="2" customFormat="1" ht="31.5" hidden="1" outlineLevel="1" x14ac:dyDescent="0.25">
      <c r="A1801" s="135"/>
      <c r="B1801" s="84" t="s">
        <v>568</v>
      </c>
      <c r="C1801" s="104" t="s">
        <v>1547</v>
      </c>
      <c r="D1801" s="135">
        <v>2025</v>
      </c>
      <c r="E1801" s="211" t="s">
        <v>6</v>
      </c>
      <c r="F1801" s="84">
        <v>1</v>
      </c>
      <c r="G1801" s="133">
        <v>15</v>
      </c>
      <c r="H1801" s="212">
        <v>53.051470000000002</v>
      </c>
    </row>
    <row r="1802" spans="1:8" s="2" customFormat="1" ht="31.5" hidden="1" outlineLevel="1" x14ac:dyDescent="0.25">
      <c r="A1802" s="135"/>
      <c r="B1802" s="84" t="s">
        <v>568</v>
      </c>
      <c r="C1802" s="104" t="s">
        <v>1548</v>
      </c>
      <c r="D1802" s="135">
        <v>2025</v>
      </c>
      <c r="E1802" s="211" t="s">
        <v>6</v>
      </c>
      <c r="F1802" s="84">
        <v>1</v>
      </c>
      <c r="G1802" s="133">
        <v>15</v>
      </c>
      <c r="H1802" s="212">
        <v>44.072299999999998</v>
      </c>
    </row>
    <row r="1803" spans="1:8" s="2" customFormat="1" ht="31.5" hidden="1" outlineLevel="1" x14ac:dyDescent="0.25">
      <c r="A1803" s="135"/>
      <c r="B1803" s="84" t="s">
        <v>568</v>
      </c>
      <c r="C1803" s="104" t="s">
        <v>1549</v>
      </c>
      <c r="D1803" s="135">
        <v>2025</v>
      </c>
      <c r="E1803" s="211" t="s">
        <v>6</v>
      </c>
      <c r="F1803" s="84">
        <v>1</v>
      </c>
      <c r="G1803" s="133">
        <v>10</v>
      </c>
      <c r="H1803" s="212">
        <v>44.003329999999998</v>
      </c>
    </row>
    <row r="1804" spans="1:8" s="2" customFormat="1" ht="31.5" hidden="1" outlineLevel="1" x14ac:dyDescent="0.25">
      <c r="A1804" s="135"/>
      <c r="B1804" s="84" t="s">
        <v>568</v>
      </c>
      <c r="C1804" s="104" t="s">
        <v>1550</v>
      </c>
      <c r="D1804" s="135">
        <v>2025</v>
      </c>
      <c r="E1804" s="211" t="s">
        <v>6</v>
      </c>
      <c r="F1804" s="84">
        <v>1</v>
      </c>
      <c r="G1804" s="133">
        <v>15</v>
      </c>
      <c r="H1804" s="212">
        <v>44.579979999999999</v>
      </c>
    </row>
    <row r="1805" spans="1:8" s="2" customFormat="1" ht="31.5" hidden="1" outlineLevel="1" x14ac:dyDescent="0.25">
      <c r="A1805" s="135"/>
      <c r="B1805" s="84" t="s">
        <v>568</v>
      </c>
      <c r="C1805" s="104" t="s">
        <v>1551</v>
      </c>
      <c r="D1805" s="135">
        <v>2025</v>
      </c>
      <c r="E1805" s="211" t="s">
        <v>6</v>
      </c>
      <c r="F1805" s="84">
        <v>1</v>
      </c>
      <c r="G1805" s="133">
        <v>15</v>
      </c>
      <c r="H1805" s="212">
        <v>44.066290000000002</v>
      </c>
    </row>
    <row r="1806" spans="1:8" s="2" customFormat="1" ht="31.5" hidden="1" outlineLevel="1" x14ac:dyDescent="0.25">
      <c r="A1806" s="135"/>
      <c r="B1806" s="84" t="s">
        <v>568</v>
      </c>
      <c r="C1806" s="104" t="s">
        <v>1552</v>
      </c>
      <c r="D1806" s="135">
        <v>2025</v>
      </c>
      <c r="E1806" s="211" t="s">
        <v>6</v>
      </c>
      <c r="F1806" s="84">
        <v>1</v>
      </c>
      <c r="G1806" s="133">
        <v>15</v>
      </c>
      <c r="H1806" s="212">
        <v>53.354700000000001</v>
      </c>
    </row>
    <row r="1807" spans="1:8" s="2" customFormat="1" ht="31.5" hidden="1" outlineLevel="1" x14ac:dyDescent="0.25">
      <c r="A1807" s="135"/>
      <c r="B1807" s="84" t="s">
        <v>568</v>
      </c>
      <c r="C1807" s="104" t="s">
        <v>1553</v>
      </c>
      <c r="D1807" s="135">
        <v>2025</v>
      </c>
      <c r="E1807" s="211" t="s">
        <v>6</v>
      </c>
      <c r="F1807" s="84">
        <v>1</v>
      </c>
      <c r="G1807" s="133">
        <v>15</v>
      </c>
      <c r="H1807" s="212">
        <v>46.110709999999997</v>
      </c>
    </row>
    <row r="1808" spans="1:8" s="2" customFormat="1" ht="31.5" hidden="1" outlineLevel="1" x14ac:dyDescent="0.25">
      <c r="A1808" s="135"/>
      <c r="B1808" s="84" t="s">
        <v>568</v>
      </c>
      <c r="C1808" s="104" t="s">
        <v>1554</v>
      </c>
      <c r="D1808" s="135">
        <v>2025</v>
      </c>
      <c r="E1808" s="211" t="s">
        <v>6</v>
      </c>
      <c r="F1808" s="84">
        <v>1</v>
      </c>
      <c r="G1808" s="133">
        <v>15</v>
      </c>
      <c r="H1808" s="212">
        <v>45.256659999999997</v>
      </c>
    </row>
    <row r="1809" spans="1:8" s="2" customFormat="1" ht="31.5" hidden="1" outlineLevel="1" x14ac:dyDescent="0.25">
      <c r="A1809" s="135"/>
      <c r="B1809" s="84" t="s">
        <v>568</v>
      </c>
      <c r="C1809" s="104" t="s">
        <v>1555</v>
      </c>
      <c r="D1809" s="135">
        <v>2025</v>
      </c>
      <c r="E1809" s="211" t="s">
        <v>6</v>
      </c>
      <c r="F1809" s="84">
        <v>1</v>
      </c>
      <c r="G1809" s="133">
        <v>15</v>
      </c>
      <c r="H1809" s="212">
        <v>44.172249999999998</v>
      </c>
    </row>
    <row r="1810" spans="1:8" s="2" customFormat="1" ht="31.5" hidden="1" outlineLevel="1" x14ac:dyDescent="0.25">
      <c r="A1810" s="135"/>
      <c r="B1810" s="84" t="s">
        <v>568</v>
      </c>
      <c r="C1810" s="104" t="s">
        <v>1556</v>
      </c>
      <c r="D1810" s="135">
        <v>2025</v>
      </c>
      <c r="E1810" s="211" t="s">
        <v>6</v>
      </c>
      <c r="F1810" s="84">
        <v>1</v>
      </c>
      <c r="G1810" s="133">
        <v>15</v>
      </c>
      <c r="H1810" s="212">
        <v>46.906140000000001</v>
      </c>
    </row>
    <row r="1811" spans="1:8" s="2" customFormat="1" ht="31.5" hidden="1" outlineLevel="1" x14ac:dyDescent="0.25">
      <c r="A1811" s="135"/>
      <c r="B1811" s="84" t="s">
        <v>568</v>
      </c>
      <c r="C1811" s="104" t="s">
        <v>1557</v>
      </c>
      <c r="D1811" s="135">
        <v>2025</v>
      </c>
      <c r="E1811" s="211" t="s">
        <v>6</v>
      </c>
      <c r="F1811" s="84">
        <v>1</v>
      </c>
      <c r="G1811" s="133">
        <v>15</v>
      </c>
      <c r="H1811" s="212">
        <v>45.178350000000002</v>
      </c>
    </row>
    <row r="1812" spans="1:8" s="2" customFormat="1" ht="31.5" hidden="1" outlineLevel="1" x14ac:dyDescent="0.25">
      <c r="A1812" s="135"/>
      <c r="B1812" s="84" t="s">
        <v>568</v>
      </c>
      <c r="C1812" s="104" t="s">
        <v>1558</v>
      </c>
      <c r="D1812" s="135">
        <v>2025</v>
      </c>
      <c r="E1812" s="211" t="s">
        <v>6</v>
      </c>
      <c r="F1812" s="84">
        <v>1</v>
      </c>
      <c r="G1812" s="133">
        <v>15</v>
      </c>
      <c r="H1812" s="212">
        <v>44.31962</v>
      </c>
    </row>
    <row r="1813" spans="1:8" s="2" customFormat="1" ht="31.5" hidden="1" outlineLevel="1" x14ac:dyDescent="0.25">
      <c r="A1813" s="135"/>
      <c r="B1813" s="84" t="s">
        <v>568</v>
      </c>
      <c r="C1813" s="104" t="s">
        <v>1559</v>
      </c>
      <c r="D1813" s="135">
        <v>2025</v>
      </c>
      <c r="E1813" s="211" t="s">
        <v>6</v>
      </c>
      <c r="F1813" s="84">
        <v>1</v>
      </c>
      <c r="G1813" s="133">
        <v>15</v>
      </c>
      <c r="H1813" s="212">
        <v>48.23751</v>
      </c>
    </row>
    <row r="1814" spans="1:8" s="2" customFormat="1" ht="31.5" hidden="1" outlineLevel="1" x14ac:dyDescent="0.25">
      <c r="A1814" s="135"/>
      <c r="B1814" s="84" t="s">
        <v>568</v>
      </c>
      <c r="C1814" s="104" t="s">
        <v>1560</v>
      </c>
      <c r="D1814" s="135">
        <v>2025</v>
      </c>
      <c r="E1814" s="211" t="s">
        <v>6</v>
      </c>
      <c r="F1814" s="84">
        <v>1</v>
      </c>
      <c r="G1814" s="133">
        <v>15</v>
      </c>
      <c r="H1814" s="212">
        <v>44.06485</v>
      </c>
    </row>
    <row r="1815" spans="1:8" s="2" customFormat="1" ht="31.5" hidden="1" outlineLevel="1" x14ac:dyDescent="0.25">
      <c r="A1815" s="135"/>
      <c r="B1815" s="84" t="s">
        <v>568</v>
      </c>
      <c r="C1815" s="104" t="s">
        <v>1561</v>
      </c>
      <c r="D1815" s="135">
        <v>2025</v>
      </c>
      <c r="E1815" s="211" t="s">
        <v>6</v>
      </c>
      <c r="F1815" s="84">
        <v>1</v>
      </c>
      <c r="G1815" s="133">
        <v>15</v>
      </c>
      <c r="H1815" s="212">
        <v>41.887149999999998</v>
      </c>
    </row>
    <row r="1816" spans="1:8" s="2" customFormat="1" ht="31.5" hidden="1" outlineLevel="1" x14ac:dyDescent="0.25">
      <c r="A1816" s="135"/>
      <c r="B1816" s="84" t="s">
        <v>568</v>
      </c>
      <c r="C1816" s="104" t="s">
        <v>1562</v>
      </c>
      <c r="D1816" s="135">
        <v>2025</v>
      </c>
      <c r="E1816" s="211" t="s">
        <v>6</v>
      </c>
      <c r="F1816" s="84">
        <v>1</v>
      </c>
      <c r="G1816" s="133">
        <v>15</v>
      </c>
      <c r="H1816" s="212">
        <v>40.45093</v>
      </c>
    </row>
    <row r="1817" spans="1:8" s="2" customFormat="1" ht="31.5" hidden="1" outlineLevel="1" x14ac:dyDescent="0.25">
      <c r="A1817" s="135"/>
      <c r="B1817" s="84" t="s">
        <v>568</v>
      </c>
      <c r="C1817" s="104" t="s">
        <v>1563</v>
      </c>
      <c r="D1817" s="135">
        <v>2025</v>
      </c>
      <c r="E1817" s="211" t="s">
        <v>6</v>
      </c>
      <c r="F1817" s="84">
        <v>1</v>
      </c>
      <c r="G1817" s="133">
        <v>15</v>
      </c>
      <c r="H1817" s="212">
        <v>49.89226</v>
      </c>
    </row>
    <row r="1818" spans="1:8" s="2" customFormat="1" ht="31.5" hidden="1" outlineLevel="1" x14ac:dyDescent="0.25">
      <c r="A1818" s="135"/>
      <c r="B1818" s="84" t="s">
        <v>568</v>
      </c>
      <c r="C1818" s="104" t="s">
        <v>1564</v>
      </c>
      <c r="D1818" s="135">
        <v>2025</v>
      </c>
      <c r="E1818" s="211" t="s">
        <v>6</v>
      </c>
      <c r="F1818" s="84">
        <v>1</v>
      </c>
      <c r="G1818" s="133">
        <v>15</v>
      </c>
      <c r="H1818" s="212">
        <v>47.128390000000003</v>
      </c>
    </row>
    <row r="1819" spans="1:8" s="2" customFormat="1" ht="31.5" hidden="1" outlineLevel="1" x14ac:dyDescent="0.25">
      <c r="A1819" s="135"/>
      <c r="B1819" s="84" t="s">
        <v>568</v>
      </c>
      <c r="C1819" s="104" t="s">
        <v>1565</v>
      </c>
      <c r="D1819" s="135">
        <v>2025</v>
      </c>
      <c r="E1819" s="211" t="s">
        <v>6</v>
      </c>
      <c r="F1819" s="84">
        <v>1</v>
      </c>
      <c r="G1819" s="133">
        <v>15</v>
      </c>
      <c r="H1819" s="212">
        <v>44.925269999999998</v>
      </c>
    </row>
    <row r="1820" spans="1:8" s="2" customFormat="1" ht="31.5" hidden="1" outlineLevel="1" x14ac:dyDescent="0.25">
      <c r="A1820" s="135"/>
      <c r="B1820" s="84" t="s">
        <v>568</v>
      </c>
      <c r="C1820" s="104" t="s">
        <v>1566</v>
      </c>
      <c r="D1820" s="135">
        <v>2025</v>
      </c>
      <c r="E1820" s="211" t="s">
        <v>6</v>
      </c>
      <c r="F1820" s="84">
        <v>1</v>
      </c>
      <c r="G1820" s="133">
        <v>4</v>
      </c>
      <c r="H1820" s="212">
        <v>56.162779999999998</v>
      </c>
    </row>
    <row r="1821" spans="1:8" s="2" customFormat="1" ht="31.5" hidden="1" outlineLevel="1" x14ac:dyDescent="0.25">
      <c r="A1821" s="135"/>
      <c r="B1821" s="84" t="s">
        <v>568</v>
      </c>
      <c r="C1821" s="104" t="s">
        <v>1567</v>
      </c>
      <c r="D1821" s="135">
        <v>2025</v>
      </c>
      <c r="E1821" s="211" t="s">
        <v>6</v>
      </c>
      <c r="F1821" s="84">
        <v>1</v>
      </c>
      <c r="G1821" s="133">
        <v>3</v>
      </c>
      <c r="H1821" s="212">
        <v>27.291119999999999</v>
      </c>
    </row>
    <row r="1822" spans="1:8" s="2" customFormat="1" ht="31.5" hidden="1" outlineLevel="1" x14ac:dyDescent="0.25">
      <c r="A1822" s="135"/>
      <c r="B1822" s="84" t="s">
        <v>568</v>
      </c>
      <c r="C1822" s="104" t="s">
        <v>1568</v>
      </c>
      <c r="D1822" s="135">
        <v>2025</v>
      </c>
      <c r="E1822" s="211" t="s">
        <v>6</v>
      </c>
      <c r="F1822" s="84">
        <v>1</v>
      </c>
      <c r="G1822" s="133">
        <v>5</v>
      </c>
      <c r="H1822" s="212">
        <v>27.291119999999999</v>
      </c>
    </row>
    <row r="1823" spans="1:8" s="2" customFormat="1" ht="31.5" hidden="1" outlineLevel="1" x14ac:dyDescent="0.25">
      <c r="A1823" s="135"/>
      <c r="B1823" s="84" t="s">
        <v>568</v>
      </c>
      <c r="C1823" s="104" t="s">
        <v>1569</v>
      </c>
      <c r="D1823" s="135">
        <v>2025</v>
      </c>
      <c r="E1823" s="211" t="s">
        <v>6</v>
      </c>
      <c r="F1823" s="84">
        <v>1</v>
      </c>
      <c r="G1823" s="133">
        <v>15</v>
      </c>
      <c r="H1823" s="212">
        <v>43.964579999999998</v>
      </c>
    </row>
    <row r="1824" spans="1:8" s="2" customFormat="1" ht="31.5" hidden="1" outlineLevel="1" x14ac:dyDescent="0.25">
      <c r="A1824" s="135"/>
      <c r="B1824" s="84" t="s">
        <v>568</v>
      </c>
      <c r="C1824" s="104" t="s">
        <v>1570</v>
      </c>
      <c r="D1824" s="135">
        <v>2025</v>
      </c>
      <c r="E1824" s="211" t="s">
        <v>6</v>
      </c>
      <c r="F1824" s="84">
        <v>1</v>
      </c>
      <c r="G1824" s="133">
        <v>15</v>
      </c>
      <c r="H1824" s="212">
        <v>49.005600000000001</v>
      </c>
    </row>
    <row r="1825" spans="1:8" s="2" customFormat="1" ht="31.5" hidden="1" outlineLevel="1" x14ac:dyDescent="0.25">
      <c r="A1825" s="135"/>
      <c r="B1825" s="84" t="s">
        <v>568</v>
      </c>
      <c r="C1825" s="104" t="s">
        <v>1571</v>
      </c>
      <c r="D1825" s="135">
        <v>2025</v>
      </c>
      <c r="E1825" s="211" t="s">
        <v>6</v>
      </c>
      <c r="F1825" s="84">
        <v>1</v>
      </c>
      <c r="G1825" s="133">
        <v>4</v>
      </c>
      <c r="H1825" s="212">
        <v>50.00564</v>
      </c>
    </row>
    <row r="1826" spans="1:8" s="2" customFormat="1" ht="31.5" hidden="1" outlineLevel="1" x14ac:dyDescent="0.25">
      <c r="A1826" s="135"/>
      <c r="B1826" s="84" t="s">
        <v>568</v>
      </c>
      <c r="C1826" s="104" t="s">
        <v>1572</v>
      </c>
      <c r="D1826" s="135">
        <v>2025</v>
      </c>
      <c r="E1826" s="211" t="s">
        <v>6</v>
      </c>
      <c r="F1826" s="84">
        <v>1</v>
      </c>
      <c r="G1826" s="133">
        <v>15</v>
      </c>
      <c r="H1826" s="212">
        <v>47.865160000000003</v>
      </c>
    </row>
    <row r="1827" spans="1:8" s="2" customFormat="1" ht="31.5" hidden="1" outlineLevel="1" x14ac:dyDescent="0.25">
      <c r="A1827" s="135"/>
      <c r="B1827" s="84" t="s">
        <v>568</v>
      </c>
      <c r="C1827" s="104" t="s">
        <v>1573</v>
      </c>
      <c r="D1827" s="135">
        <v>2025</v>
      </c>
      <c r="E1827" s="211" t="s">
        <v>6</v>
      </c>
      <c r="F1827" s="84">
        <v>1</v>
      </c>
      <c r="G1827" s="133">
        <v>15</v>
      </c>
      <c r="H1827" s="212">
        <v>45.206189999999999</v>
      </c>
    </row>
    <row r="1828" spans="1:8" s="2" customFormat="1" ht="31.5" hidden="1" outlineLevel="1" x14ac:dyDescent="0.25">
      <c r="A1828" s="135"/>
      <c r="B1828" s="84" t="s">
        <v>568</v>
      </c>
      <c r="C1828" s="104" t="s">
        <v>1574</v>
      </c>
      <c r="D1828" s="135">
        <v>2025</v>
      </c>
      <c r="E1828" s="211" t="s">
        <v>6</v>
      </c>
      <c r="F1828" s="84">
        <v>1</v>
      </c>
      <c r="G1828" s="133">
        <v>7</v>
      </c>
      <c r="H1828" s="212">
        <v>50.12811</v>
      </c>
    </row>
    <row r="1829" spans="1:8" s="2" customFormat="1" ht="31.5" hidden="1" outlineLevel="1" x14ac:dyDescent="0.25">
      <c r="A1829" s="135"/>
      <c r="B1829" s="84" t="s">
        <v>568</v>
      </c>
      <c r="C1829" s="104" t="s">
        <v>1575</v>
      </c>
      <c r="D1829" s="135">
        <v>2025</v>
      </c>
      <c r="E1829" s="211" t="s">
        <v>6</v>
      </c>
      <c r="F1829" s="84">
        <v>1</v>
      </c>
      <c r="G1829" s="133">
        <v>15</v>
      </c>
      <c r="H1829" s="212">
        <v>46.055660000000003</v>
      </c>
    </row>
    <row r="1830" spans="1:8" s="2" customFormat="1" ht="31.5" hidden="1" outlineLevel="1" x14ac:dyDescent="0.25">
      <c r="A1830" s="135"/>
      <c r="B1830" s="84" t="s">
        <v>568</v>
      </c>
      <c r="C1830" s="104" t="s">
        <v>1576</v>
      </c>
      <c r="D1830" s="135">
        <v>2025</v>
      </c>
      <c r="E1830" s="211" t="s">
        <v>6</v>
      </c>
      <c r="F1830" s="84">
        <v>1</v>
      </c>
      <c r="G1830" s="133">
        <v>15</v>
      </c>
      <c r="H1830" s="212">
        <v>43.191279999999999</v>
      </c>
    </row>
    <row r="1831" spans="1:8" s="2" customFormat="1" ht="31.5" hidden="1" outlineLevel="1" x14ac:dyDescent="0.25">
      <c r="A1831" s="135"/>
      <c r="B1831" s="84" t="s">
        <v>568</v>
      </c>
      <c r="C1831" s="104" t="s">
        <v>1577</v>
      </c>
      <c r="D1831" s="135">
        <v>2025</v>
      </c>
      <c r="E1831" s="211" t="s">
        <v>6</v>
      </c>
      <c r="F1831" s="84">
        <v>1</v>
      </c>
      <c r="G1831" s="133">
        <v>15</v>
      </c>
      <c r="H1831" s="212">
        <v>44.335889999999999</v>
      </c>
    </row>
    <row r="1832" spans="1:8" s="2" customFormat="1" ht="31.5" hidden="1" outlineLevel="1" x14ac:dyDescent="0.25">
      <c r="A1832" s="135"/>
      <c r="B1832" s="84" t="s">
        <v>568</v>
      </c>
      <c r="C1832" s="104" t="s">
        <v>1578</v>
      </c>
      <c r="D1832" s="135">
        <v>2025</v>
      </c>
      <c r="E1832" s="211" t="s">
        <v>6</v>
      </c>
      <c r="F1832" s="84">
        <v>1</v>
      </c>
      <c r="G1832" s="133">
        <v>8</v>
      </c>
      <c r="H1832" s="212">
        <v>47.017829999999996</v>
      </c>
    </row>
    <row r="1833" spans="1:8" s="2" customFormat="1" ht="31.5" hidden="1" outlineLevel="1" x14ac:dyDescent="0.25">
      <c r="A1833" s="135"/>
      <c r="B1833" s="84" t="s">
        <v>568</v>
      </c>
      <c r="C1833" s="104" t="s">
        <v>1579</v>
      </c>
      <c r="D1833" s="135">
        <v>2025</v>
      </c>
      <c r="E1833" s="211" t="s">
        <v>6</v>
      </c>
      <c r="F1833" s="84">
        <v>1</v>
      </c>
      <c r="G1833" s="133">
        <v>5</v>
      </c>
      <c r="H1833" s="212">
        <v>44.626570000000001</v>
      </c>
    </row>
    <row r="1834" spans="1:8" s="2" customFormat="1" ht="31.5" hidden="1" outlineLevel="1" x14ac:dyDescent="0.25">
      <c r="A1834" s="135"/>
      <c r="B1834" s="84" t="s">
        <v>568</v>
      </c>
      <c r="C1834" s="104" t="s">
        <v>1580</v>
      </c>
      <c r="D1834" s="135">
        <v>2025</v>
      </c>
      <c r="E1834" s="211" t="s">
        <v>6</v>
      </c>
      <c r="F1834" s="84">
        <v>1</v>
      </c>
      <c r="G1834" s="133">
        <v>10</v>
      </c>
      <c r="H1834" s="212">
        <v>45.734290000000001</v>
      </c>
    </row>
    <row r="1835" spans="1:8" s="2" customFormat="1" ht="31.5" hidden="1" outlineLevel="1" x14ac:dyDescent="0.25">
      <c r="A1835" s="135"/>
      <c r="B1835" s="84" t="s">
        <v>568</v>
      </c>
      <c r="C1835" s="104" t="s">
        <v>1581</v>
      </c>
      <c r="D1835" s="135">
        <v>2025</v>
      </c>
      <c r="E1835" s="211" t="s">
        <v>6</v>
      </c>
      <c r="F1835" s="84">
        <v>1</v>
      </c>
      <c r="G1835" s="133">
        <v>10</v>
      </c>
      <c r="H1835" s="212">
        <v>50.687629999999999</v>
      </c>
    </row>
    <row r="1836" spans="1:8" s="2" customFormat="1" ht="31.5" hidden="1" outlineLevel="1" x14ac:dyDescent="0.25">
      <c r="A1836" s="135"/>
      <c r="B1836" s="84" t="s">
        <v>568</v>
      </c>
      <c r="C1836" s="104" t="s">
        <v>1582</v>
      </c>
      <c r="D1836" s="135">
        <v>2025</v>
      </c>
      <c r="E1836" s="211" t="s">
        <v>6</v>
      </c>
      <c r="F1836" s="84">
        <v>1</v>
      </c>
      <c r="G1836" s="133">
        <v>15</v>
      </c>
      <c r="H1836" s="212">
        <v>39.240009999999998</v>
      </c>
    </row>
    <row r="1837" spans="1:8" s="2" customFormat="1" ht="31.5" hidden="1" outlineLevel="1" x14ac:dyDescent="0.25">
      <c r="A1837" s="135"/>
      <c r="B1837" s="84" t="s">
        <v>568</v>
      </c>
      <c r="C1837" s="104" t="s">
        <v>1583</v>
      </c>
      <c r="D1837" s="135">
        <v>2025</v>
      </c>
      <c r="E1837" s="211" t="s">
        <v>6</v>
      </c>
      <c r="F1837" s="84">
        <v>1</v>
      </c>
      <c r="G1837" s="133">
        <v>15</v>
      </c>
      <c r="H1837" s="212">
        <v>49.651470000000003</v>
      </c>
    </row>
    <row r="1838" spans="1:8" s="2" customFormat="1" ht="31.5" hidden="1" outlineLevel="1" x14ac:dyDescent="0.25">
      <c r="A1838" s="135"/>
      <c r="B1838" s="84" t="s">
        <v>568</v>
      </c>
      <c r="C1838" s="104" t="s">
        <v>1584</v>
      </c>
      <c r="D1838" s="135">
        <v>2025</v>
      </c>
      <c r="E1838" s="211" t="s">
        <v>6</v>
      </c>
      <c r="F1838" s="84">
        <v>1</v>
      </c>
      <c r="G1838" s="133">
        <v>15</v>
      </c>
      <c r="H1838" s="212">
        <v>43.953850000000003</v>
      </c>
    </row>
    <row r="1839" spans="1:8" s="2" customFormat="1" ht="31.5" hidden="1" outlineLevel="1" x14ac:dyDescent="0.25">
      <c r="A1839" s="135"/>
      <c r="B1839" s="84" t="s">
        <v>568</v>
      </c>
      <c r="C1839" s="104" t="s">
        <v>1585</v>
      </c>
      <c r="D1839" s="135">
        <v>2025</v>
      </c>
      <c r="E1839" s="211" t="s">
        <v>6</v>
      </c>
      <c r="F1839" s="84">
        <v>1</v>
      </c>
      <c r="G1839" s="133">
        <v>3</v>
      </c>
      <c r="H1839" s="212">
        <v>32.89629</v>
      </c>
    </row>
    <row r="1840" spans="1:8" s="2" customFormat="1" ht="31.5" hidden="1" outlineLevel="1" x14ac:dyDescent="0.25">
      <c r="A1840" s="135"/>
      <c r="B1840" s="84" t="s">
        <v>568</v>
      </c>
      <c r="C1840" s="104" t="s">
        <v>1586</v>
      </c>
      <c r="D1840" s="135">
        <v>2025</v>
      </c>
      <c r="E1840" s="211" t="s">
        <v>6</v>
      </c>
      <c r="F1840" s="84">
        <v>1</v>
      </c>
      <c r="G1840" s="133">
        <v>15</v>
      </c>
      <c r="H1840" s="212">
        <v>43.672310000000003</v>
      </c>
    </row>
    <row r="1841" spans="1:8" s="2" customFormat="1" ht="31.5" hidden="1" outlineLevel="1" x14ac:dyDescent="0.25">
      <c r="A1841" s="135"/>
      <c r="B1841" s="84" t="s">
        <v>568</v>
      </c>
      <c r="C1841" s="104" t="s">
        <v>1587</v>
      </c>
      <c r="D1841" s="135">
        <v>2025</v>
      </c>
      <c r="E1841" s="211" t="s">
        <v>6</v>
      </c>
      <c r="F1841" s="84">
        <v>1</v>
      </c>
      <c r="G1841" s="133">
        <v>15</v>
      </c>
      <c r="H1841" s="212">
        <v>45.41386</v>
      </c>
    </row>
    <row r="1842" spans="1:8" s="2" customFormat="1" ht="31.5" hidden="1" outlineLevel="1" x14ac:dyDescent="0.25">
      <c r="A1842" s="135"/>
      <c r="B1842" s="84" t="s">
        <v>568</v>
      </c>
      <c r="C1842" s="104" t="s">
        <v>1588</v>
      </c>
      <c r="D1842" s="135">
        <v>2025</v>
      </c>
      <c r="E1842" s="211" t="s">
        <v>6</v>
      </c>
      <c r="F1842" s="84">
        <v>1</v>
      </c>
      <c r="G1842" s="133">
        <v>15</v>
      </c>
      <c r="H1842" s="212">
        <v>36.458649999999999</v>
      </c>
    </row>
    <row r="1843" spans="1:8" s="2" customFormat="1" ht="31.5" hidden="1" outlineLevel="1" x14ac:dyDescent="0.25">
      <c r="A1843" s="135"/>
      <c r="B1843" s="84" t="s">
        <v>568</v>
      </c>
      <c r="C1843" s="104" t="s">
        <v>1589</v>
      </c>
      <c r="D1843" s="135">
        <v>2025</v>
      </c>
      <c r="E1843" s="211" t="s">
        <v>6</v>
      </c>
      <c r="F1843" s="84">
        <v>1</v>
      </c>
      <c r="G1843" s="133">
        <v>15</v>
      </c>
      <c r="H1843" s="212">
        <v>46.273490000000002</v>
      </c>
    </row>
    <row r="1844" spans="1:8" s="2" customFormat="1" ht="31.5" hidden="1" outlineLevel="1" x14ac:dyDescent="0.25">
      <c r="A1844" s="135"/>
      <c r="B1844" s="84" t="s">
        <v>568</v>
      </c>
      <c r="C1844" s="104" t="s">
        <v>1590</v>
      </c>
      <c r="D1844" s="135">
        <v>2025</v>
      </c>
      <c r="E1844" s="211" t="s">
        <v>6</v>
      </c>
      <c r="F1844" s="84">
        <v>1</v>
      </c>
      <c r="G1844" s="133">
        <v>10</v>
      </c>
      <c r="H1844" s="212">
        <v>46.233750000000001</v>
      </c>
    </row>
    <row r="1845" spans="1:8" s="2" customFormat="1" ht="31.5" hidden="1" outlineLevel="1" x14ac:dyDescent="0.25">
      <c r="A1845" s="135"/>
      <c r="B1845" s="84" t="s">
        <v>568</v>
      </c>
      <c r="C1845" s="104" t="s">
        <v>1591</v>
      </c>
      <c r="D1845" s="135">
        <v>2025</v>
      </c>
      <c r="E1845" s="211" t="s">
        <v>6</v>
      </c>
      <c r="F1845" s="84">
        <v>1</v>
      </c>
      <c r="G1845" s="133">
        <v>15</v>
      </c>
      <c r="H1845" s="212">
        <v>41.776940000000003</v>
      </c>
    </row>
    <row r="1846" spans="1:8" s="2" customFormat="1" ht="31.5" hidden="1" outlineLevel="1" x14ac:dyDescent="0.25">
      <c r="A1846" s="135"/>
      <c r="B1846" s="84" t="s">
        <v>568</v>
      </c>
      <c r="C1846" s="104" t="s">
        <v>1592</v>
      </c>
      <c r="D1846" s="135">
        <v>2025</v>
      </c>
      <c r="E1846" s="211" t="s">
        <v>6</v>
      </c>
      <c r="F1846" s="84">
        <v>1</v>
      </c>
      <c r="G1846" s="133">
        <v>15</v>
      </c>
      <c r="H1846" s="212">
        <v>59.76003</v>
      </c>
    </row>
    <row r="1847" spans="1:8" s="2" customFormat="1" ht="31.5" hidden="1" outlineLevel="1" x14ac:dyDescent="0.25">
      <c r="A1847" s="135"/>
      <c r="B1847" s="84" t="s">
        <v>568</v>
      </c>
      <c r="C1847" s="104" t="s">
        <v>1593</v>
      </c>
      <c r="D1847" s="135">
        <v>2025</v>
      </c>
      <c r="E1847" s="211" t="s">
        <v>6</v>
      </c>
      <c r="F1847" s="84">
        <v>1</v>
      </c>
      <c r="G1847" s="133">
        <v>15</v>
      </c>
      <c r="H1847" s="212">
        <v>45.1021</v>
      </c>
    </row>
    <row r="1848" spans="1:8" s="2" customFormat="1" ht="31.5" hidden="1" outlineLevel="1" x14ac:dyDescent="0.25">
      <c r="A1848" s="135"/>
      <c r="B1848" s="84" t="s">
        <v>568</v>
      </c>
      <c r="C1848" s="104" t="s">
        <v>1594</v>
      </c>
      <c r="D1848" s="135">
        <v>2025</v>
      </c>
      <c r="E1848" s="211" t="s">
        <v>6</v>
      </c>
      <c r="F1848" s="84">
        <v>1</v>
      </c>
      <c r="G1848" s="133">
        <v>15</v>
      </c>
      <c r="H1848" s="212">
        <v>47.665790000000001</v>
      </c>
    </row>
    <row r="1849" spans="1:8" s="2" customFormat="1" ht="31.5" hidden="1" outlineLevel="1" x14ac:dyDescent="0.25">
      <c r="A1849" s="135"/>
      <c r="B1849" s="84" t="s">
        <v>568</v>
      </c>
      <c r="C1849" s="104" t="s">
        <v>1595</v>
      </c>
      <c r="D1849" s="135">
        <v>2025</v>
      </c>
      <c r="E1849" s="211" t="s">
        <v>6</v>
      </c>
      <c r="F1849" s="84">
        <v>1</v>
      </c>
      <c r="G1849" s="133">
        <v>15</v>
      </c>
      <c r="H1849" s="212">
        <v>42.136020000000002</v>
      </c>
    </row>
    <row r="1850" spans="1:8" s="2" customFormat="1" ht="31.5" hidden="1" outlineLevel="1" x14ac:dyDescent="0.25">
      <c r="A1850" s="135"/>
      <c r="B1850" s="84" t="s">
        <v>568</v>
      </c>
      <c r="C1850" s="104" t="s">
        <v>1596</v>
      </c>
      <c r="D1850" s="135">
        <v>2025</v>
      </c>
      <c r="E1850" s="211" t="s">
        <v>6</v>
      </c>
      <c r="F1850" s="84">
        <v>1</v>
      </c>
      <c r="G1850" s="133">
        <v>15</v>
      </c>
      <c r="H1850" s="212">
        <v>43.092120000000001</v>
      </c>
    </row>
    <row r="1851" spans="1:8" s="2" customFormat="1" ht="31.5" hidden="1" outlineLevel="1" x14ac:dyDescent="0.25">
      <c r="A1851" s="135"/>
      <c r="B1851" s="84" t="s">
        <v>568</v>
      </c>
      <c r="C1851" s="104" t="s">
        <v>1597</v>
      </c>
      <c r="D1851" s="135">
        <v>2025</v>
      </c>
      <c r="E1851" s="211" t="s">
        <v>6</v>
      </c>
      <c r="F1851" s="84">
        <v>1</v>
      </c>
      <c r="G1851" s="133">
        <v>15</v>
      </c>
      <c r="H1851" s="212">
        <v>45.280610000000003</v>
      </c>
    </row>
    <row r="1852" spans="1:8" s="2" customFormat="1" ht="31.5" hidden="1" outlineLevel="1" x14ac:dyDescent="0.25">
      <c r="A1852" s="135"/>
      <c r="B1852" s="84" t="s">
        <v>568</v>
      </c>
      <c r="C1852" s="104" t="s">
        <v>1598</v>
      </c>
      <c r="D1852" s="135">
        <v>2025</v>
      </c>
      <c r="E1852" s="211" t="s">
        <v>6</v>
      </c>
      <c r="F1852" s="84">
        <v>1</v>
      </c>
      <c r="G1852" s="133">
        <v>15</v>
      </c>
      <c r="H1852" s="212">
        <v>50.647089999999999</v>
      </c>
    </row>
    <row r="1853" spans="1:8" s="2" customFormat="1" ht="31.5" hidden="1" outlineLevel="1" x14ac:dyDescent="0.25">
      <c r="A1853" s="135"/>
      <c r="B1853" s="84" t="s">
        <v>568</v>
      </c>
      <c r="C1853" s="104" t="s">
        <v>1599</v>
      </c>
      <c r="D1853" s="135">
        <v>2025</v>
      </c>
      <c r="E1853" s="211" t="s">
        <v>6</v>
      </c>
      <c r="F1853" s="84">
        <v>1</v>
      </c>
      <c r="G1853" s="133">
        <v>15</v>
      </c>
      <c r="H1853" s="212">
        <v>47.267150000000001</v>
      </c>
    </row>
    <row r="1854" spans="1:8" s="2" customFormat="1" ht="31.5" hidden="1" outlineLevel="1" x14ac:dyDescent="0.25">
      <c r="A1854" s="135"/>
      <c r="B1854" s="84" t="s">
        <v>568</v>
      </c>
      <c r="C1854" s="104" t="s">
        <v>1600</v>
      </c>
      <c r="D1854" s="135">
        <v>2025</v>
      </c>
      <c r="E1854" s="211" t="s">
        <v>6</v>
      </c>
      <c r="F1854" s="84">
        <v>1</v>
      </c>
      <c r="G1854" s="133">
        <v>15</v>
      </c>
      <c r="H1854" s="212">
        <v>37.016939999999998</v>
      </c>
    </row>
    <row r="1855" spans="1:8" s="2" customFormat="1" ht="31.5" hidden="1" outlineLevel="1" x14ac:dyDescent="0.25">
      <c r="A1855" s="135"/>
      <c r="B1855" s="84" t="s">
        <v>568</v>
      </c>
      <c r="C1855" s="104" t="s">
        <v>1601</v>
      </c>
      <c r="D1855" s="135">
        <v>2025</v>
      </c>
      <c r="E1855" s="211" t="s">
        <v>6</v>
      </c>
      <c r="F1855" s="84">
        <v>1</v>
      </c>
      <c r="G1855" s="133">
        <v>15</v>
      </c>
      <c r="H1855" s="212">
        <v>36.684550000000002</v>
      </c>
    </row>
    <row r="1856" spans="1:8" s="2" customFormat="1" ht="31.5" hidden="1" outlineLevel="1" x14ac:dyDescent="0.25">
      <c r="A1856" s="135"/>
      <c r="B1856" s="84" t="s">
        <v>568</v>
      </c>
      <c r="C1856" s="104" t="s">
        <v>1602</v>
      </c>
      <c r="D1856" s="135">
        <v>2025</v>
      </c>
      <c r="E1856" s="211" t="s">
        <v>6</v>
      </c>
      <c r="F1856" s="84">
        <v>1</v>
      </c>
      <c r="G1856" s="133">
        <v>15</v>
      </c>
      <c r="H1856" s="212">
        <v>45.678759999999997</v>
      </c>
    </row>
    <row r="1857" spans="1:8" s="2" customFormat="1" ht="31.5" hidden="1" outlineLevel="1" x14ac:dyDescent="0.25">
      <c r="A1857" s="135"/>
      <c r="B1857" s="84" t="s">
        <v>568</v>
      </c>
      <c r="C1857" s="104" t="s">
        <v>1603</v>
      </c>
      <c r="D1857" s="135">
        <v>2025</v>
      </c>
      <c r="E1857" s="211" t="s">
        <v>6</v>
      </c>
      <c r="F1857" s="84">
        <v>1</v>
      </c>
      <c r="G1857" s="133">
        <v>15</v>
      </c>
      <c r="H1857" s="212">
        <v>44.390509999999999</v>
      </c>
    </row>
    <row r="1858" spans="1:8" s="2" customFormat="1" ht="31.5" hidden="1" outlineLevel="1" x14ac:dyDescent="0.25">
      <c r="A1858" s="135"/>
      <c r="B1858" s="84" t="s">
        <v>568</v>
      </c>
      <c r="C1858" s="104" t="s">
        <v>1604</v>
      </c>
      <c r="D1858" s="135">
        <v>2025</v>
      </c>
      <c r="E1858" s="211" t="s">
        <v>6</v>
      </c>
      <c r="F1858" s="84">
        <v>1</v>
      </c>
      <c r="G1858" s="133">
        <v>15</v>
      </c>
      <c r="H1858" s="212">
        <v>40.935290000000002</v>
      </c>
    </row>
    <row r="1859" spans="1:8" s="2" customFormat="1" ht="31.5" hidden="1" outlineLevel="1" x14ac:dyDescent="0.25">
      <c r="A1859" s="135"/>
      <c r="B1859" s="84" t="s">
        <v>568</v>
      </c>
      <c r="C1859" s="104" t="s">
        <v>1605</v>
      </c>
      <c r="D1859" s="135">
        <v>2025</v>
      </c>
      <c r="E1859" s="211" t="s">
        <v>6</v>
      </c>
      <c r="F1859" s="84">
        <v>1</v>
      </c>
      <c r="G1859" s="133">
        <v>15</v>
      </c>
      <c r="H1859" s="212">
        <v>50.585979999999999</v>
      </c>
    </row>
    <row r="1860" spans="1:8" s="2" customFormat="1" ht="31.5" hidden="1" outlineLevel="1" x14ac:dyDescent="0.25">
      <c r="A1860" s="135"/>
      <c r="B1860" s="84" t="s">
        <v>568</v>
      </c>
      <c r="C1860" s="104" t="s">
        <v>1606</v>
      </c>
      <c r="D1860" s="135">
        <v>2025</v>
      </c>
      <c r="E1860" s="211" t="s">
        <v>6</v>
      </c>
      <c r="F1860" s="84">
        <v>1</v>
      </c>
      <c r="G1860" s="133">
        <v>15</v>
      </c>
      <c r="H1860" s="212">
        <v>44.472059999999999</v>
      </c>
    </row>
    <row r="1861" spans="1:8" s="2" customFormat="1" ht="31.5" hidden="1" outlineLevel="1" x14ac:dyDescent="0.25">
      <c r="A1861" s="135"/>
      <c r="B1861" s="84" t="s">
        <v>568</v>
      </c>
      <c r="C1861" s="104" t="s">
        <v>1607</v>
      </c>
      <c r="D1861" s="135">
        <v>2025</v>
      </c>
      <c r="E1861" s="211" t="s">
        <v>6</v>
      </c>
      <c r="F1861" s="84">
        <v>1</v>
      </c>
      <c r="G1861" s="133">
        <v>15</v>
      </c>
      <c r="H1861" s="212">
        <v>42.792990000000003</v>
      </c>
    </row>
    <row r="1862" spans="1:8" s="2" customFormat="1" ht="31.5" hidden="1" outlineLevel="1" x14ac:dyDescent="0.25">
      <c r="A1862" s="135"/>
      <c r="B1862" s="84" t="s">
        <v>568</v>
      </c>
      <c r="C1862" s="104" t="s">
        <v>1608</v>
      </c>
      <c r="D1862" s="135">
        <v>2025</v>
      </c>
      <c r="E1862" s="211" t="s">
        <v>6</v>
      </c>
      <c r="F1862" s="84">
        <v>1</v>
      </c>
      <c r="G1862" s="133">
        <v>15</v>
      </c>
      <c r="H1862" s="212">
        <v>41.093290000000003</v>
      </c>
    </row>
    <row r="1863" spans="1:8" s="2" customFormat="1" ht="31.5" hidden="1" outlineLevel="1" x14ac:dyDescent="0.25">
      <c r="A1863" s="135"/>
      <c r="B1863" s="84" t="s">
        <v>568</v>
      </c>
      <c r="C1863" s="104" t="s">
        <v>1609</v>
      </c>
      <c r="D1863" s="135">
        <v>2025</v>
      </c>
      <c r="E1863" s="211" t="s">
        <v>6</v>
      </c>
      <c r="F1863" s="84">
        <v>1</v>
      </c>
      <c r="G1863" s="133">
        <v>15</v>
      </c>
      <c r="H1863" s="212">
        <v>38.282249999999998</v>
      </c>
    </row>
    <row r="1864" spans="1:8" s="2" customFormat="1" ht="31.5" hidden="1" outlineLevel="1" x14ac:dyDescent="0.25">
      <c r="A1864" s="135"/>
      <c r="B1864" s="84" t="s">
        <v>568</v>
      </c>
      <c r="C1864" s="104" t="s">
        <v>1610</v>
      </c>
      <c r="D1864" s="135">
        <v>2025</v>
      </c>
      <c r="E1864" s="211" t="s">
        <v>6</v>
      </c>
      <c r="F1864" s="84">
        <v>1</v>
      </c>
      <c r="G1864" s="133">
        <v>15</v>
      </c>
      <c r="H1864" s="212">
        <v>35.909660000000002</v>
      </c>
    </row>
    <row r="1865" spans="1:8" s="2" customFormat="1" ht="31.5" hidden="1" outlineLevel="1" x14ac:dyDescent="0.25">
      <c r="A1865" s="135"/>
      <c r="B1865" s="84" t="s">
        <v>568</v>
      </c>
      <c r="C1865" s="104" t="s">
        <v>1611</v>
      </c>
      <c r="D1865" s="135">
        <v>2025</v>
      </c>
      <c r="E1865" s="211" t="s">
        <v>6</v>
      </c>
      <c r="F1865" s="84">
        <v>1</v>
      </c>
      <c r="G1865" s="133">
        <v>15</v>
      </c>
      <c r="H1865" s="212">
        <v>41.429310000000001</v>
      </c>
    </row>
    <row r="1866" spans="1:8" s="2" customFormat="1" ht="31.5" hidden="1" outlineLevel="1" x14ac:dyDescent="0.25">
      <c r="A1866" s="135"/>
      <c r="B1866" s="84" t="s">
        <v>568</v>
      </c>
      <c r="C1866" s="104" t="s">
        <v>1612</v>
      </c>
      <c r="D1866" s="135">
        <v>2025</v>
      </c>
      <c r="E1866" s="211" t="s">
        <v>6</v>
      </c>
      <c r="F1866" s="84">
        <v>1</v>
      </c>
      <c r="G1866" s="133">
        <v>15</v>
      </c>
      <c r="H1866" s="212">
        <v>45.638219999999997</v>
      </c>
    </row>
    <row r="1867" spans="1:8" s="2" customFormat="1" ht="31.5" hidden="1" outlineLevel="1" x14ac:dyDescent="0.25">
      <c r="A1867" s="135"/>
      <c r="B1867" s="84" t="s">
        <v>568</v>
      </c>
      <c r="C1867" s="104" t="s">
        <v>1613</v>
      </c>
      <c r="D1867" s="135">
        <v>2025</v>
      </c>
      <c r="E1867" s="211" t="s">
        <v>6</v>
      </c>
      <c r="F1867" s="84">
        <v>1</v>
      </c>
      <c r="G1867" s="133">
        <v>15</v>
      </c>
      <c r="H1867" s="212">
        <v>49.23021</v>
      </c>
    </row>
    <row r="1868" spans="1:8" s="2" customFormat="1" ht="31.5" hidden="1" outlineLevel="1" x14ac:dyDescent="0.25">
      <c r="A1868" s="135"/>
      <c r="B1868" s="84" t="s">
        <v>568</v>
      </c>
      <c r="C1868" s="104" t="s">
        <v>1614</v>
      </c>
      <c r="D1868" s="135">
        <v>2025</v>
      </c>
      <c r="E1868" s="211" t="s">
        <v>6</v>
      </c>
      <c r="F1868" s="84">
        <v>1</v>
      </c>
      <c r="G1868" s="133">
        <v>5</v>
      </c>
      <c r="H1868" s="212">
        <v>44.245179999999998</v>
      </c>
    </row>
    <row r="1869" spans="1:8" s="2" customFormat="1" ht="31.5" hidden="1" outlineLevel="1" x14ac:dyDescent="0.25">
      <c r="A1869" s="135"/>
      <c r="B1869" s="84" t="s">
        <v>568</v>
      </c>
      <c r="C1869" s="104" t="s">
        <v>1615</v>
      </c>
      <c r="D1869" s="135">
        <v>2025</v>
      </c>
      <c r="E1869" s="211" t="s">
        <v>6</v>
      </c>
      <c r="F1869" s="84">
        <v>1</v>
      </c>
      <c r="G1869" s="133">
        <v>8</v>
      </c>
      <c r="H1869" s="212">
        <v>58.348120000000002</v>
      </c>
    </row>
    <row r="1870" spans="1:8" s="2" customFormat="1" ht="31.5" hidden="1" outlineLevel="1" x14ac:dyDescent="0.25">
      <c r="A1870" s="135"/>
      <c r="B1870" s="84" t="s">
        <v>568</v>
      </c>
      <c r="C1870" s="104" t="s">
        <v>1616</v>
      </c>
      <c r="D1870" s="135">
        <v>2025</v>
      </c>
      <c r="E1870" s="211" t="s">
        <v>6</v>
      </c>
      <c r="F1870" s="84">
        <v>1</v>
      </c>
      <c r="G1870" s="133">
        <v>15</v>
      </c>
      <c r="H1870" s="212">
        <v>54.805810000000001</v>
      </c>
    </row>
    <row r="1871" spans="1:8" s="2" customFormat="1" ht="31.5" hidden="1" outlineLevel="1" x14ac:dyDescent="0.25">
      <c r="A1871" s="135"/>
      <c r="B1871" s="84" t="s">
        <v>568</v>
      </c>
      <c r="C1871" s="104" t="s">
        <v>1617</v>
      </c>
      <c r="D1871" s="135">
        <v>2025</v>
      </c>
      <c r="E1871" s="211" t="s">
        <v>6</v>
      </c>
      <c r="F1871" s="84">
        <v>1</v>
      </c>
      <c r="G1871" s="133">
        <v>1</v>
      </c>
      <c r="H1871" s="212">
        <v>43.225569999999998</v>
      </c>
    </row>
    <row r="1872" spans="1:8" s="2" customFormat="1" ht="31.5" hidden="1" outlineLevel="1" x14ac:dyDescent="0.25">
      <c r="A1872" s="135"/>
      <c r="B1872" s="84" t="s">
        <v>568</v>
      </c>
      <c r="C1872" s="104" t="s">
        <v>1618</v>
      </c>
      <c r="D1872" s="135">
        <v>2025</v>
      </c>
      <c r="E1872" s="211" t="s">
        <v>6</v>
      </c>
      <c r="F1872" s="84">
        <v>1</v>
      </c>
      <c r="G1872" s="133">
        <v>10</v>
      </c>
      <c r="H1872" s="212">
        <v>57.449370000000002</v>
      </c>
    </row>
    <row r="1873" spans="1:8" s="2" customFormat="1" ht="31.5" hidden="1" outlineLevel="1" x14ac:dyDescent="0.25">
      <c r="A1873" s="135"/>
      <c r="B1873" s="84" t="s">
        <v>568</v>
      </c>
      <c r="C1873" s="104" t="s">
        <v>1619</v>
      </c>
      <c r="D1873" s="135">
        <v>2025</v>
      </c>
      <c r="E1873" s="211" t="s">
        <v>6</v>
      </c>
      <c r="F1873" s="84">
        <v>1</v>
      </c>
      <c r="G1873" s="133">
        <v>15</v>
      </c>
      <c r="H1873" s="212">
        <v>44.539859999999997</v>
      </c>
    </row>
    <row r="1874" spans="1:8" s="2" customFormat="1" ht="31.5" hidden="1" outlineLevel="1" x14ac:dyDescent="0.25">
      <c r="A1874" s="135"/>
      <c r="B1874" s="84" t="s">
        <v>568</v>
      </c>
      <c r="C1874" s="104" t="s">
        <v>1620</v>
      </c>
      <c r="D1874" s="135">
        <v>2025</v>
      </c>
      <c r="E1874" s="211" t="s">
        <v>6</v>
      </c>
      <c r="F1874" s="84">
        <v>1</v>
      </c>
      <c r="G1874" s="133">
        <v>15</v>
      </c>
      <c r="H1874" s="212">
        <v>45.844589999999997</v>
      </c>
    </row>
    <row r="1875" spans="1:8" s="2" customFormat="1" ht="31.5" hidden="1" outlineLevel="1" x14ac:dyDescent="0.25">
      <c r="A1875" s="135"/>
      <c r="B1875" s="84" t="s">
        <v>568</v>
      </c>
      <c r="C1875" s="104" t="s">
        <v>1621</v>
      </c>
      <c r="D1875" s="135">
        <v>2025</v>
      </c>
      <c r="E1875" s="211" t="s">
        <v>6</v>
      </c>
      <c r="F1875" s="84">
        <v>1</v>
      </c>
      <c r="G1875" s="133">
        <v>15</v>
      </c>
      <c r="H1875" s="212">
        <v>49.307850000000002</v>
      </c>
    </row>
    <row r="1876" spans="1:8" s="2" customFormat="1" ht="31.5" hidden="1" outlineLevel="1" x14ac:dyDescent="0.25">
      <c r="A1876" s="135"/>
      <c r="B1876" s="84" t="s">
        <v>568</v>
      </c>
      <c r="C1876" s="104" t="s">
        <v>1622</v>
      </c>
      <c r="D1876" s="135">
        <v>2025</v>
      </c>
      <c r="E1876" s="211" t="s">
        <v>6</v>
      </c>
      <c r="F1876" s="84">
        <v>1</v>
      </c>
      <c r="G1876" s="133">
        <v>15</v>
      </c>
      <c r="H1876" s="212">
        <v>47.197310000000002</v>
      </c>
    </row>
    <row r="1877" spans="1:8" s="2" customFormat="1" ht="31.5" hidden="1" outlineLevel="1" x14ac:dyDescent="0.25">
      <c r="A1877" s="135"/>
      <c r="B1877" s="84" t="s">
        <v>568</v>
      </c>
      <c r="C1877" s="104" t="s">
        <v>1623</v>
      </c>
      <c r="D1877" s="135">
        <v>2025</v>
      </c>
      <c r="E1877" s="211" t="s">
        <v>6</v>
      </c>
      <c r="F1877" s="84">
        <v>1</v>
      </c>
      <c r="G1877" s="133">
        <v>7</v>
      </c>
      <c r="H1877" s="212">
        <v>39.67512</v>
      </c>
    </row>
    <row r="1878" spans="1:8" s="2" customFormat="1" ht="31.5" hidden="1" outlineLevel="1" x14ac:dyDescent="0.25">
      <c r="A1878" s="135"/>
      <c r="B1878" s="84" t="s">
        <v>568</v>
      </c>
      <c r="C1878" s="104" t="s">
        <v>1624</v>
      </c>
      <c r="D1878" s="135">
        <v>2025</v>
      </c>
      <c r="E1878" s="211" t="s">
        <v>6</v>
      </c>
      <c r="F1878" s="84">
        <v>1</v>
      </c>
      <c r="G1878" s="133">
        <v>15</v>
      </c>
      <c r="H1878" s="212">
        <v>64.714169999999996</v>
      </c>
    </row>
    <row r="1879" spans="1:8" s="2" customFormat="1" ht="31.5" hidden="1" outlineLevel="1" x14ac:dyDescent="0.25">
      <c r="A1879" s="135"/>
      <c r="B1879" s="84" t="s">
        <v>568</v>
      </c>
      <c r="C1879" s="104" t="s">
        <v>1625</v>
      </c>
      <c r="D1879" s="135">
        <v>2025</v>
      </c>
      <c r="E1879" s="211" t="s">
        <v>6</v>
      </c>
      <c r="F1879" s="84">
        <v>1</v>
      </c>
      <c r="G1879" s="133">
        <v>15</v>
      </c>
      <c r="H1879" s="212">
        <v>46.785620000000002</v>
      </c>
    </row>
    <row r="1880" spans="1:8" s="2" customFormat="1" ht="31.5" hidden="1" outlineLevel="1" x14ac:dyDescent="0.25">
      <c r="A1880" s="135"/>
      <c r="B1880" s="84" t="s">
        <v>568</v>
      </c>
      <c r="C1880" s="104" t="s">
        <v>1626</v>
      </c>
      <c r="D1880" s="135">
        <v>2025</v>
      </c>
      <c r="E1880" s="211" t="s">
        <v>6</v>
      </c>
      <c r="F1880" s="84">
        <v>1</v>
      </c>
      <c r="G1880" s="133">
        <v>15</v>
      </c>
      <c r="H1880" s="212">
        <v>45.757959999999997</v>
      </c>
    </row>
    <row r="1881" spans="1:8" s="2" customFormat="1" ht="31.5" hidden="1" outlineLevel="1" x14ac:dyDescent="0.25">
      <c r="A1881" s="135"/>
      <c r="B1881" s="84" t="s">
        <v>568</v>
      </c>
      <c r="C1881" s="104" t="s">
        <v>1627</v>
      </c>
      <c r="D1881" s="135">
        <v>2025</v>
      </c>
      <c r="E1881" s="211" t="s">
        <v>6</v>
      </c>
      <c r="F1881" s="84">
        <v>1</v>
      </c>
      <c r="G1881" s="133">
        <v>15</v>
      </c>
      <c r="H1881" s="212">
        <v>30.567990000000002</v>
      </c>
    </row>
    <row r="1882" spans="1:8" s="2" customFormat="1" ht="31.5" hidden="1" outlineLevel="1" x14ac:dyDescent="0.25">
      <c r="A1882" s="135"/>
      <c r="B1882" s="84" t="s">
        <v>568</v>
      </c>
      <c r="C1882" s="104" t="s">
        <v>1628</v>
      </c>
      <c r="D1882" s="135">
        <v>2025</v>
      </c>
      <c r="E1882" s="211" t="s">
        <v>6</v>
      </c>
      <c r="F1882" s="84">
        <v>1</v>
      </c>
      <c r="G1882" s="133">
        <v>7</v>
      </c>
      <c r="H1882" s="212">
        <v>55.547840000000001</v>
      </c>
    </row>
    <row r="1883" spans="1:8" s="2" customFormat="1" ht="31.5" hidden="1" outlineLevel="1" x14ac:dyDescent="0.25">
      <c r="A1883" s="135"/>
      <c r="B1883" s="84" t="s">
        <v>568</v>
      </c>
      <c r="C1883" s="104" t="s">
        <v>1629</v>
      </c>
      <c r="D1883" s="135">
        <v>2025</v>
      </c>
      <c r="E1883" s="211" t="s">
        <v>6</v>
      </c>
      <c r="F1883" s="84">
        <v>1</v>
      </c>
      <c r="G1883" s="133">
        <v>15</v>
      </c>
      <c r="H1883" s="212">
        <v>49.625990000000002</v>
      </c>
    </row>
    <row r="1884" spans="1:8" s="2" customFormat="1" ht="31.5" hidden="1" outlineLevel="1" x14ac:dyDescent="0.25">
      <c r="A1884" s="135"/>
      <c r="B1884" s="84" t="s">
        <v>568</v>
      </c>
      <c r="C1884" s="104" t="s">
        <v>1630</v>
      </c>
      <c r="D1884" s="135">
        <v>2025</v>
      </c>
      <c r="E1884" s="211" t="s">
        <v>6</v>
      </c>
      <c r="F1884" s="84">
        <v>1</v>
      </c>
      <c r="G1884" s="133">
        <v>15</v>
      </c>
      <c r="H1884" s="212">
        <v>39.502630000000003</v>
      </c>
    </row>
    <row r="1885" spans="1:8" s="2" customFormat="1" ht="31.5" hidden="1" outlineLevel="1" x14ac:dyDescent="0.25">
      <c r="A1885" s="135"/>
      <c r="B1885" s="84" t="s">
        <v>568</v>
      </c>
      <c r="C1885" s="104" t="s">
        <v>1631</v>
      </c>
      <c r="D1885" s="135">
        <v>2025</v>
      </c>
      <c r="E1885" s="211" t="s">
        <v>6</v>
      </c>
      <c r="F1885" s="84">
        <v>1</v>
      </c>
      <c r="G1885" s="133">
        <v>15</v>
      </c>
      <c r="H1885" s="212">
        <v>51.948390000000003</v>
      </c>
    </row>
    <row r="1886" spans="1:8" s="2" customFormat="1" ht="31.5" hidden="1" outlineLevel="1" x14ac:dyDescent="0.25">
      <c r="A1886" s="135"/>
      <c r="B1886" s="84" t="s">
        <v>568</v>
      </c>
      <c r="C1886" s="104" t="s">
        <v>1632</v>
      </c>
      <c r="D1886" s="135">
        <v>2025</v>
      </c>
      <c r="E1886" s="211" t="s">
        <v>6</v>
      </c>
      <c r="F1886" s="84">
        <v>1</v>
      </c>
      <c r="G1886" s="133">
        <v>15</v>
      </c>
      <c r="H1886" s="212">
        <v>53.642150000000001</v>
      </c>
    </row>
    <row r="1887" spans="1:8" s="2" customFormat="1" ht="31.5" hidden="1" outlineLevel="1" x14ac:dyDescent="0.25">
      <c r="A1887" s="135"/>
      <c r="B1887" s="84" t="s">
        <v>568</v>
      </c>
      <c r="C1887" s="104" t="s">
        <v>1633</v>
      </c>
      <c r="D1887" s="135">
        <v>2025</v>
      </c>
      <c r="E1887" s="211" t="s">
        <v>6</v>
      </c>
      <c r="F1887" s="84">
        <v>1</v>
      </c>
      <c r="G1887" s="133">
        <v>15</v>
      </c>
      <c r="H1887" s="212">
        <v>47.557879999999997</v>
      </c>
    </row>
    <row r="1888" spans="1:8" s="2" customFormat="1" ht="31.5" hidden="1" outlineLevel="1" x14ac:dyDescent="0.25">
      <c r="A1888" s="135"/>
      <c r="B1888" s="84" t="s">
        <v>568</v>
      </c>
      <c r="C1888" s="104" t="s">
        <v>1634</v>
      </c>
      <c r="D1888" s="135">
        <v>2025</v>
      </c>
      <c r="E1888" s="211" t="s">
        <v>6</v>
      </c>
      <c r="F1888" s="84">
        <v>1</v>
      </c>
      <c r="G1888" s="133">
        <v>15</v>
      </c>
      <c r="H1888" s="212">
        <v>51.753399999999999</v>
      </c>
    </row>
    <row r="1889" spans="1:8" s="2" customFormat="1" ht="31.5" hidden="1" outlineLevel="1" x14ac:dyDescent="0.25">
      <c r="A1889" s="135"/>
      <c r="B1889" s="84" t="s">
        <v>568</v>
      </c>
      <c r="C1889" s="104" t="s">
        <v>1635</v>
      </c>
      <c r="D1889" s="135">
        <v>2025</v>
      </c>
      <c r="E1889" s="211" t="s">
        <v>6</v>
      </c>
      <c r="F1889" s="84">
        <v>1</v>
      </c>
      <c r="G1889" s="133">
        <v>5</v>
      </c>
      <c r="H1889" s="212">
        <v>34.985199999999999</v>
      </c>
    </row>
    <row r="1890" spans="1:8" s="2" customFormat="1" ht="31.5" hidden="1" outlineLevel="1" x14ac:dyDescent="0.25">
      <c r="A1890" s="135"/>
      <c r="B1890" s="84" t="s">
        <v>568</v>
      </c>
      <c r="C1890" s="104" t="s">
        <v>1636</v>
      </c>
      <c r="D1890" s="135">
        <v>2025</v>
      </c>
      <c r="E1890" s="211" t="s">
        <v>6</v>
      </c>
      <c r="F1890" s="84">
        <v>1</v>
      </c>
      <c r="G1890" s="133">
        <v>5</v>
      </c>
      <c r="H1890" s="212">
        <v>23.282699999999998</v>
      </c>
    </row>
    <row r="1891" spans="1:8" s="2" customFormat="1" ht="31.5" hidden="1" outlineLevel="1" x14ac:dyDescent="0.25">
      <c r="A1891" s="135"/>
      <c r="B1891" s="84" t="s">
        <v>568</v>
      </c>
      <c r="C1891" s="104" t="s">
        <v>1637</v>
      </c>
      <c r="D1891" s="135">
        <v>2025</v>
      </c>
      <c r="E1891" s="211" t="s">
        <v>6</v>
      </c>
      <c r="F1891" s="84">
        <v>1</v>
      </c>
      <c r="G1891" s="133">
        <v>13</v>
      </c>
      <c r="H1891" s="212">
        <v>23.282699999999998</v>
      </c>
    </row>
    <row r="1892" spans="1:8" s="2" customFormat="1" ht="31.5" hidden="1" outlineLevel="1" x14ac:dyDescent="0.25">
      <c r="A1892" s="135"/>
      <c r="B1892" s="84" t="s">
        <v>568</v>
      </c>
      <c r="C1892" s="104" t="s">
        <v>1638</v>
      </c>
      <c r="D1892" s="135">
        <v>2025</v>
      </c>
      <c r="E1892" s="211" t="s">
        <v>6</v>
      </c>
      <c r="F1892" s="84">
        <v>1</v>
      </c>
      <c r="G1892" s="133">
        <v>13</v>
      </c>
      <c r="H1892" s="212">
        <v>23.282699999999998</v>
      </c>
    </row>
    <row r="1893" spans="1:8" s="2" customFormat="1" ht="31.5" hidden="1" outlineLevel="1" x14ac:dyDescent="0.25">
      <c r="A1893" s="135"/>
      <c r="B1893" s="84" t="s">
        <v>568</v>
      </c>
      <c r="C1893" s="104" t="s">
        <v>1639</v>
      </c>
      <c r="D1893" s="135">
        <v>2025</v>
      </c>
      <c r="E1893" s="211" t="s">
        <v>6</v>
      </c>
      <c r="F1893" s="84">
        <v>1</v>
      </c>
      <c r="G1893" s="133">
        <v>15</v>
      </c>
      <c r="H1893" s="212">
        <v>46.198880000000003</v>
      </c>
    </row>
    <row r="1894" spans="1:8" s="2" customFormat="1" ht="31.5" hidden="1" outlineLevel="1" x14ac:dyDescent="0.25">
      <c r="A1894" s="135"/>
      <c r="B1894" s="84" t="s">
        <v>568</v>
      </c>
      <c r="C1894" s="104" t="s">
        <v>1640</v>
      </c>
      <c r="D1894" s="135">
        <v>2025</v>
      </c>
      <c r="E1894" s="211" t="s">
        <v>6</v>
      </c>
      <c r="F1894" s="84">
        <v>1</v>
      </c>
      <c r="G1894" s="133">
        <v>1</v>
      </c>
      <c r="H1894" s="212">
        <v>46.206940000000003</v>
      </c>
    </row>
    <row r="1895" spans="1:8" s="2" customFormat="1" ht="31.5" hidden="1" outlineLevel="1" x14ac:dyDescent="0.25">
      <c r="A1895" s="135"/>
      <c r="B1895" s="84" t="s">
        <v>568</v>
      </c>
      <c r="C1895" s="104" t="s">
        <v>1641</v>
      </c>
      <c r="D1895" s="135">
        <v>2025</v>
      </c>
      <c r="E1895" s="211" t="s">
        <v>6</v>
      </c>
      <c r="F1895" s="84">
        <v>1</v>
      </c>
      <c r="G1895" s="133">
        <v>15</v>
      </c>
      <c r="H1895" s="212">
        <v>34.784849999999999</v>
      </c>
    </row>
    <row r="1896" spans="1:8" s="2" customFormat="1" ht="31.5" hidden="1" outlineLevel="1" x14ac:dyDescent="0.25">
      <c r="A1896" s="135"/>
      <c r="B1896" s="84" t="s">
        <v>568</v>
      </c>
      <c r="C1896" s="104" t="s">
        <v>1642</v>
      </c>
      <c r="D1896" s="135">
        <v>2025</v>
      </c>
      <c r="E1896" s="211" t="s">
        <v>6</v>
      </c>
      <c r="F1896" s="84">
        <v>1</v>
      </c>
      <c r="G1896" s="133">
        <v>15</v>
      </c>
      <c r="H1896" s="212">
        <v>44.806469999999997</v>
      </c>
    </row>
    <row r="1897" spans="1:8" s="2" customFormat="1" ht="31.5" hidden="1" outlineLevel="1" x14ac:dyDescent="0.25">
      <c r="A1897" s="135"/>
      <c r="B1897" s="84" t="s">
        <v>568</v>
      </c>
      <c r="C1897" s="104" t="s">
        <v>1643</v>
      </c>
      <c r="D1897" s="135">
        <v>2025</v>
      </c>
      <c r="E1897" s="211" t="s">
        <v>6</v>
      </c>
      <c r="F1897" s="84">
        <v>1</v>
      </c>
      <c r="G1897" s="133">
        <v>15</v>
      </c>
      <c r="H1897" s="212">
        <v>41.462029999999999</v>
      </c>
    </row>
    <row r="1898" spans="1:8" s="2" customFormat="1" ht="31.5" hidden="1" outlineLevel="1" x14ac:dyDescent="0.25">
      <c r="A1898" s="135"/>
      <c r="B1898" s="84" t="s">
        <v>568</v>
      </c>
      <c r="C1898" s="104" t="s">
        <v>1644</v>
      </c>
      <c r="D1898" s="135">
        <v>2025</v>
      </c>
      <c r="E1898" s="211" t="s">
        <v>6</v>
      </c>
      <c r="F1898" s="84">
        <v>1</v>
      </c>
      <c r="G1898" s="133">
        <v>5</v>
      </c>
      <c r="H1898" s="212">
        <v>51.506979999999999</v>
      </c>
    </row>
    <row r="1899" spans="1:8" s="2" customFormat="1" ht="31.5" hidden="1" outlineLevel="1" x14ac:dyDescent="0.25">
      <c r="A1899" s="135"/>
      <c r="B1899" s="84" t="s">
        <v>568</v>
      </c>
      <c r="C1899" s="104" t="s">
        <v>1645</v>
      </c>
      <c r="D1899" s="135">
        <v>2025</v>
      </c>
      <c r="E1899" s="211" t="s">
        <v>6</v>
      </c>
      <c r="F1899" s="84">
        <v>1</v>
      </c>
      <c r="G1899" s="133">
        <v>15</v>
      </c>
      <c r="H1899" s="212">
        <v>35.197699999999998</v>
      </c>
    </row>
    <row r="1900" spans="1:8" s="2" customFormat="1" ht="31.5" hidden="1" outlineLevel="1" x14ac:dyDescent="0.25">
      <c r="A1900" s="135"/>
      <c r="B1900" s="84" t="s">
        <v>568</v>
      </c>
      <c r="C1900" s="104" t="s">
        <v>1646</v>
      </c>
      <c r="D1900" s="135">
        <v>2025</v>
      </c>
      <c r="E1900" s="211" t="s">
        <v>6</v>
      </c>
      <c r="F1900" s="84">
        <v>1</v>
      </c>
      <c r="G1900" s="133">
        <v>15</v>
      </c>
      <c r="H1900" s="212">
        <v>55.885890000000003</v>
      </c>
    </row>
    <row r="1901" spans="1:8" s="2" customFormat="1" ht="31.5" hidden="1" outlineLevel="1" x14ac:dyDescent="0.25">
      <c r="A1901" s="135"/>
      <c r="B1901" s="84" t="s">
        <v>568</v>
      </c>
      <c r="C1901" s="104" t="s">
        <v>1647</v>
      </c>
      <c r="D1901" s="135">
        <v>2025</v>
      </c>
      <c r="E1901" s="211" t="s">
        <v>6</v>
      </c>
      <c r="F1901" s="84">
        <v>1</v>
      </c>
      <c r="G1901" s="133">
        <v>15</v>
      </c>
      <c r="H1901" s="212">
        <v>40.860619999999997</v>
      </c>
    </row>
    <row r="1902" spans="1:8" s="2" customFormat="1" ht="31.5" hidden="1" outlineLevel="1" x14ac:dyDescent="0.25">
      <c r="A1902" s="135"/>
      <c r="B1902" s="84" t="s">
        <v>568</v>
      </c>
      <c r="C1902" s="104" t="s">
        <v>1648</v>
      </c>
      <c r="D1902" s="135">
        <v>2025</v>
      </c>
      <c r="E1902" s="211" t="s">
        <v>6</v>
      </c>
      <c r="F1902" s="84">
        <v>1</v>
      </c>
      <c r="G1902" s="133">
        <v>15</v>
      </c>
      <c r="H1902" s="212">
        <v>46.271850000000001</v>
      </c>
    </row>
    <row r="1903" spans="1:8" s="2" customFormat="1" ht="31.5" hidden="1" outlineLevel="1" x14ac:dyDescent="0.25">
      <c r="A1903" s="135"/>
      <c r="B1903" s="84" t="s">
        <v>568</v>
      </c>
      <c r="C1903" s="104" t="s">
        <v>1649</v>
      </c>
      <c r="D1903" s="135">
        <v>2025</v>
      </c>
      <c r="E1903" s="211" t="s">
        <v>6</v>
      </c>
      <c r="F1903" s="84">
        <v>1</v>
      </c>
      <c r="G1903" s="133">
        <v>5</v>
      </c>
      <c r="H1903" s="212">
        <v>47.098840000000003</v>
      </c>
    </row>
    <row r="1904" spans="1:8" s="2" customFormat="1" ht="31.5" hidden="1" outlineLevel="1" x14ac:dyDescent="0.25">
      <c r="A1904" s="135"/>
      <c r="B1904" s="84" t="s">
        <v>568</v>
      </c>
      <c r="C1904" s="104" t="s">
        <v>1650</v>
      </c>
      <c r="D1904" s="135">
        <v>2025</v>
      </c>
      <c r="E1904" s="211" t="s">
        <v>6</v>
      </c>
      <c r="F1904" s="84">
        <v>1</v>
      </c>
      <c r="G1904" s="133">
        <v>15</v>
      </c>
      <c r="H1904" s="212">
        <v>37.103389999999997</v>
      </c>
    </row>
    <row r="1905" spans="1:8" s="2" customFormat="1" ht="31.5" hidden="1" outlineLevel="1" x14ac:dyDescent="0.25">
      <c r="A1905" s="135"/>
      <c r="B1905" s="84" t="s">
        <v>568</v>
      </c>
      <c r="C1905" s="104" t="s">
        <v>1651</v>
      </c>
      <c r="D1905" s="135">
        <v>2025</v>
      </c>
      <c r="E1905" s="211" t="s">
        <v>6</v>
      </c>
      <c r="F1905" s="84">
        <v>1</v>
      </c>
      <c r="G1905" s="133">
        <v>15</v>
      </c>
      <c r="H1905" s="212">
        <v>48.191540000000003</v>
      </c>
    </row>
    <row r="1906" spans="1:8" s="2" customFormat="1" ht="31.5" hidden="1" outlineLevel="1" x14ac:dyDescent="0.25">
      <c r="A1906" s="135"/>
      <c r="B1906" s="84" t="s">
        <v>568</v>
      </c>
      <c r="C1906" s="104" t="s">
        <v>1652</v>
      </c>
      <c r="D1906" s="135">
        <v>2025</v>
      </c>
      <c r="E1906" s="211" t="s">
        <v>6</v>
      </c>
      <c r="F1906" s="84">
        <v>1</v>
      </c>
      <c r="G1906" s="133">
        <v>15</v>
      </c>
      <c r="H1906" s="212">
        <v>44.330590000000001</v>
      </c>
    </row>
    <row r="1907" spans="1:8" s="2" customFormat="1" ht="31.5" hidden="1" outlineLevel="1" x14ac:dyDescent="0.25">
      <c r="A1907" s="135"/>
      <c r="B1907" s="84" t="s">
        <v>568</v>
      </c>
      <c r="C1907" s="104" t="s">
        <v>1653</v>
      </c>
      <c r="D1907" s="135">
        <v>2025</v>
      </c>
      <c r="E1907" s="211" t="s">
        <v>6</v>
      </c>
      <c r="F1907" s="84">
        <v>1</v>
      </c>
      <c r="G1907" s="133">
        <v>15</v>
      </c>
      <c r="H1907" s="212">
        <v>49.077069999999999</v>
      </c>
    </row>
    <row r="1908" spans="1:8" s="2" customFormat="1" ht="31.5" hidden="1" outlineLevel="1" x14ac:dyDescent="0.25">
      <c r="A1908" s="135"/>
      <c r="B1908" s="84" t="s">
        <v>568</v>
      </c>
      <c r="C1908" s="104" t="s">
        <v>1654</v>
      </c>
      <c r="D1908" s="135">
        <v>2025</v>
      </c>
      <c r="E1908" s="211" t="s">
        <v>6</v>
      </c>
      <c r="F1908" s="84">
        <v>1</v>
      </c>
      <c r="G1908" s="133">
        <v>15</v>
      </c>
      <c r="H1908" s="212">
        <v>47.285490000000003</v>
      </c>
    </row>
    <row r="1909" spans="1:8" s="2" customFormat="1" ht="31.5" hidden="1" outlineLevel="1" x14ac:dyDescent="0.25">
      <c r="A1909" s="135"/>
      <c r="B1909" s="84" t="s">
        <v>568</v>
      </c>
      <c r="C1909" s="104" t="s">
        <v>1655</v>
      </c>
      <c r="D1909" s="135">
        <v>2025</v>
      </c>
      <c r="E1909" s="211" t="s">
        <v>6</v>
      </c>
      <c r="F1909" s="84">
        <v>1</v>
      </c>
      <c r="G1909" s="133">
        <v>6</v>
      </c>
      <c r="H1909" s="212">
        <v>61.133240000000001</v>
      </c>
    </row>
    <row r="1910" spans="1:8" s="2" customFormat="1" ht="31.5" hidden="1" outlineLevel="1" x14ac:dyDescent="0.25">
      <c r="A1910" s="135"/>
      <c r="B1910" s="84" t="s">
        <v>568</v>
      </c>
      <c r="C1910" s="104" t="s">
        <v>1656</v>
      </c>
      <c r="D1910" s="135">
        <v>2025</v>
      </c>
      <c r="E1910" s="211" t="s">
        <v>6</v>
      </c>
      <c r="F1910" s="84">
        <v>1</v>
      </c>
      <c r="G1910" s="133">
        <v>15</v>
      </c>
      <c r="H1910" s="212">
        <v>52.174869999999999</v>
      </c>
    </row>
    <row r="1911" spans="1:8" s="2" customFormat="1" ht="31.5" hidden="1" outlineLevel="1" x14ac:dyDescent="0.25">
      <c r="A1911" s="135"/>
      <c r="B1911" s="84" t="s">
        <v>568</v>
      </c>
      <c r="C1911" s="104" t="s">
        <v>1657</v>
      </c>
      <c r="D1911" s="135">
        <v>2025</v>
      </c>
      <c r="E1911" s="211" t="s">
        <v>6</v>
      </c>
      <c r="F1911" s="84">
        <v>1</v>
      </c>
      <c r="G1911" s="133">
        <v>15</v>
      </c>
      <c r="H1911" s="212">
        <v>37.222099999999998</v>
      </c>
    </row>
    <row r="1912" spans="1:8" s="2" customFormat="1" ht="31.5" hidden="1" outlineLevel="1" x14ac:dyDescent="0.25">
      <c r="A1912" s="135"/>
      <c r="B1912" s="84" t="s">
        <v>568</v>
      </c>
      <c r="C1912" s="104" t="s">
        <v>1658</v>
      </c>
      <c r="D1912" s="135">
        <v>2025</v>
      </c>
      <c r="E1912" s="211" t="s">
        <v>6</v>
      </c>
      <c r="F1912" s="84">
        <v>1</v>
      </c>
      <c r="G1912" s="133">
        <v>15</v>
      </c>
      <c r="H1912" s="212">
        <v>55.239649999999997</v>
      </c>
    </row>
    <row r="1913" spans="1:8" s="2" customFormat="1" ht="31.5" hidden="1" outlineLevel="1" x14ac:dyDescent="0.25">
      <c r="A1913" s="135"/>
      <c r="B1913" s="84" t="s">
        <v>568</v>
      </c>
      <c r="C1913" s="104" t="s">
        <v>1659</v>
      </c>
      <c r="D1913" s="135">
        <v>2025</v>
      </c>
      <c r="E1913" s="211" t="s">
        <v>6</v>
      </c>
      <c r="F1913" s="84">
        <v>1</v>
      </c>
      <c r="G1913" s="133">
        <v>15</v>
      </c>
      <c r="H1913" s="212">
        <v>42.996980000000001</v>
      </c>
    </row>
    <row r="1914" spans="1:8" s="2" customFormat="1" ht="31.5" hidden="1" outlineLevel="1" x14ac:dyDescent="0.25">
      <c r="A1914" s="135"/>
      <c r="B1914" s="84" t="s">
        <v>568</v>
      </c>
      <c r="C1914" s="104" t="s">
        <v>1660</v>
      </c>
      <c r="D1914" s="135">
        <v>2025</v>
      </c>
      <c r="E1914" s="211" t="s">
        <v>6</v>
      </c>
      <c r="F1914" s="84">
        <v>1</v>
      </c>
      <c r="G1914" s="133">
        <v>15</v>
      </c>
      <c r="H1914" s="212">
        <v>51.716470000000001</v>
      </c>
    </row>
    <row r="1915" spans="1:8" s="2" customFormat="1" ht="31.5" hidden="1" outlineLevel="1" x14ac:dyDescent="0.25">
      <c r="A1915" s="135"/>
      <c r="B1915" s="84" t="s">
        <v>568</v>
      </c>
      <c r="C1915" s="104" t="s">
        <v>1661</v>
      </c>
      <c r="D1915" s="135">
        <v>2025</v>
      </c>
      <c r="E1915" s="211" t="s">
        <v>6</v>
      </c>
      <c r="F1915" s="84">
        <v>1</v>
      </c>
      <c r="G1915" s="133">
        <v>15</v>
      </c>
      <c r="H1915" s="212">
        <v>52.091439999999999</v>
      </c>
    </row>
    <row r="1916" spans="1:8" s="2" customFormat="1" ht="31.5" hidden="1" outlineLevel="1" x14ac:dyDescent="0.25">
      <c r="A1916" s="135"/>
      <c r="B1916" s="84" t="s">
        <v>568</v>
      </c>
      <c r="C1916" s="104" t="s">
        <v>1662</v>
      </c>
      <c r="D1916" s="135">
        <v>2025</v>
      </c>
      <c r="E1916" s="211" t="s">
        <v>6</v>
      </c>
      <c r="F1916" s="84">
        <v>1</v>
      </c>
      <c r="G1916" s="133">
        <v>15</v>
      </c>
      <c r="H1916" s="212">
        <v>65.586299999999994</v>
      </c>
    </row>
    <row r="1917" spans="1:8" s="2" customFormat="1" ht="31.5" hidden="1" outlineLevel="1" x14ac:dyDescent="0.25">
      <c r="A1917" s="135"/>
      <c r="B1917" s="84" t="s">
        <v>568</v>
      </c>
      <c r="C1917" s="104" t="s">
        <v>1663</v>
      </c>
      <c r="D1917" s="135">
        <v>2025</v>
      </c>
      <c r="E1917" s="211" t="s">
        <v>6</v>
      </c>
      <c r="F1917" s="84">
        <v>1</v>
      </c>
      <c r="G1917" s="133">
        <v>15</v>
      </c>
      <c r="H1917" s="212">
        <v>60.190480000000001</v>
      </c>
    </row>
    <row r="1918" spans="1:8" s="2" customFormat="1" ht="31.5" hidden="1" outlineLevel="1" x14ac:dyDescent="0.25">
      <c r="A1918" s="135"/>
      <c r="B1918" s="84" t="s">
        <v>568</v>
      </c>
      <c r="C1918" s="104" t="s">
        <v>1664</v>
      </c>
      <c r="D1918" s="135">
        <v>2025</v>
      </c>
      <c r="E1918" s="211" t="s">
        <v>6</v>
      </c>
      <c r="F1918" s="84">
        <v>1</v>
      </c>
      <c r="G1918" s="133">
        <v>15</v>
      </c>
      <c r="H1918" s="212">
        <v>45.877119999999998</v>
      </c>
    </row>
    <row r="1919" spans="1:8" s="2" customFormat="1" ht="31.5" hidden="1" outlineLevel="1" x14ac:dyDescent="0.25">
      <c r="A1919" s="135"/>
      <c r="B1919" s="84" t="s">
        <v>568</v>
      </c>
      <c r="C1919" s="104" t="s">
        <v>1665</v>
      </c>
      <c r="D1919" s="135">
        <v>2025</v>
      </c>
      <c r="E1919" s="211" t="s">
        <v>6</v>
      </c>
      <c r="F1919" s="84">
        <v>1</v>
      </c>
      <c r="G1919" s="133">
        <v>15</v>
      </c>
      <c r="H1919" s="212">
        <v>46.349789999999999</v>
      </c>
    </row>
    <row r="1920" spans="1:8" s="2" customFormat="1" ht="31.5" hidden="1" outlineLevel="1" x14ac:dyDescent="0.25">
      <c r="A1920" s="135"/>
      <c r="B1920" s="84" t="s">
        <v>568</v>
      </c>
      <c r="C1920" s="104" t="s">
        <v>1666</v>
      </c>
      <c r="D1920" s="135">
        <v>2025</v>
      </c>
      <c r="E1920" s="211" t="s">
        <v>6</v>
      </c>
      <c r="F1920" s="84">
        <v>1</v>
      </c>
      <c r="G1920" s="133">
        <v>15</v>
      </c>
      <c r="H1920" s="212">
        <v>45.499879999999997</v>
      </c>
    </row>
    <row r="1921" spans="1:8" s="2" customFormat="1" ht="31.5" hidden="1" outlineLevel="1" x14ac:dyDescent="0.25">
      <c r="A1921" s="135"/>
      <c r="B1921" s="84" t="s">
        <v>568</v>
      </c>
      <c r="C1921" s="104" t="s">
        <v>1667</v>
      </c>
      <c r="D1921" s="135">
        <v>2025</v>
      </c>
      <c r="E1921" s="211" t="s">
        <v>6</v>
      </c>
      <c r="F1921" s="84">
        <v>1</v>
      </c>
      <c r="G1921" s="133">
        <v>15</v>
      </c>
      <c r="H1921" s="212">
        <v>44.299460000000003</v>
      </c>
    </row>
    <row r="1922" spans="1:8" s="2" customFormat="1" ht="31.5" hidden="1" outlineLevel="1" x14ac:dyDescent="0.25">
      <c r="A1922" s="135"/>
      <c r="B1922" s="84" t="s">
        <v>568</v>
      </c>
      <c r="C1922" s="104" t="s">
        <v>1668</v>
      </c>
      <c r="D1922" s="135">
        <v>2025</v>
      </c>
      <c r="E1922" s="211" t="s">
        <v>6</v>
      </c>
      <c r="F1922" s="84">
        <v>1</v>
      </c>
      <c r="G1922" s="133">
        <v>15</v>
      </c>
      <c r="H1922" s="212">
        <v>34.323810000000002</v>
      </c>
    </row>
    <row r="1923" spans="1:8" s="2" customFormat="1" ht="31.5" hidden="1" outlineLevel="1" x14ac:dyDescent="0.25">
      <c r="A1923" s="135"/>
      <c r="B1923" s="84" t="s">
        <v>568</v>
      </c>
      <c r="C1923" s="104" t="s">
        <v>1669</v>
      </c>
      <c r="D1923" s="135">
        <v>2025</v>
      </c>
      <c r="E1923" s="211" t="s">
        <v>6</v>
      </c>
      <c r="F1923" s="84">
        <v>1</v>
      </c>
      <c r="G1923" s="133">
        <v>15</v>
      </c>
      <c r="H1923" s="212">
        <v>60.162570000000002</v>
      </c>
    </row>
    <row r="1924" spans="1:8" s="2" customFormat="1" ht="31.5" hidden="1" outlineLevel="1" x14ac:dyDescent="0.25">
      <c r="A1924" s="135"/>
      <c r="B1924" s="84" t="s">
        <v>568</v>
      </c>
      <c r="C1924" s="104" t="s">
        <v>1670</v>
      </c>
      <c r="D1924" s="135">
        <v>2025</v>
      </c>
      <c r="E1924" s="211" t="s">
        <v>6</v>
      </c>
      <c r="F1924" s="84">
        <v>1</v>
      </c>
      <c r="G1924" s="133">
        <v>15</v>
      </c>
      <c r="H1924" s="212">
        <v>45.49474</v>
      </c>
    </row>
    <row r="1925" spans="1:8" s="2" customFormat="1" ht="31.5" hidden="1" outlineLevel="1" x14ac:dyDescent="0.25">
      <c r="A1925" s="135"/>
      <c r="B1925" s="84" t="s">
        <v>568</v>
      </c>
      <c r="C1925" s="104" t="s">
        <v>1671</v>
      </c>
      <c r="D1925" s="135">
        <v>2025</v>
      </c>
      <c r="E1925" s="211" t="s">
        <v>6</v>
      </c>
      <c r="F1925" s="84">
        <v>1</v>
      </c>
      <c r="G1925" s="133">
        <v>15</v>
      </c>
      <c r="H1925" s="212">
        <v>54.751420000000003</v>
      </c>
    </row>
    <row r="1926" spans="1:8" s="2" customFormat="1" ht="31.5" hidden="1" outlineLevel="1" x14ac:dyDescent="0.25">
      <c r="A1926" s="135"/>
      <c r="B1926" s="84" t="s">
        <v>568</v>
      </c>
      <c r="C1926" s="104" t="s">
        <v>1672</v>
      </c>
      <c r="D1926" s="135">
        <v>2025</v>
      </c>
      <c r="E1926" s="211" t="s">
        <v>6</v>
      </c>
      <c r="F1926" s="84">
        <v>1</v>
      </c>
      <c r="G1926" s="133">
        <v>15</v>
      </c>
      <c r="H1926" s="212">
        <v>46.244889999999998</v>
      </c>
    </row>
    <row r="1927" spans="1:8" s="2" customFormat="1" ht="31.5" hidden="1" outlineLevel="1" x14ac:dyDescent="0.25">
      <c r="A1927" s="135"/>
      <c r="B1927" s="84" t="s">
        <v>568</v>
      </c>
      <c r="C1927" s="104" t="s">
        <v>1673</v>
      </c>
      <c r="D1927" s="135">
        <v>2025</v>
      </c>
      <c r="E1927" s="211" t="s">
        <v>6</v>
      </c>
      <c r="F1927" s="84">
        <v>1</v>
      </c>
      <c r="G1927" s="133">
        <v>15</v>
      </c>
      <c r="H1927" s="212">
        <v>40.90775</v>
      </c>
    </row>
    <row r="1928" spans="1:8" s="2" customFormat="1" ht="31.5" hidden="1" outlineLevel="1" x14ac:dyDescent="0.25">
      <c r="A1928" s="135"/>
      <c r="B1928" s="84" t="s">
        <v>568</v>
      </c>
      <c r="C1928" s="104" t="s">
        <v>1674</v>
      </c>
      <c r="D1928" s="135">
        <v>2025</v>
      </c>
      <c r="E1928" s="211" t="s">
        <v>6</v>
      </c>
      <c r="F1928" s="84">
        <v>1</v>
      </c>
      <c r="G1928" s="133">
        <v>15</v>
      </c>
      <c r="H1928" s="212">
        <v>43.147289999999998</v>
      </c>
    </row>
    <row r="1929" spans="1:8" s="2" customFormat="1" ht="31.5" hidden="1" outlineLevel="1" x14ac:dyDescent="0.25">
      <c r="A1929" s="135"/>
      <c r="B1929" s="84" t="s">
        <v>568</v>
      </c>
      <c r="C1929" s="104" t="s">
        <v>1675</v>
      </c>
      <c r="D1929" s="135">
        <v>2025</v>
      </c>
      <c r="E1929" s="211" t="s">
        <v>6</v>
      </c>
      <c r="F1929" s="84">
        <v>1</v>
      </c>
      <c r="G1929" s="133">
        <v>15</v>
      </c>
      <c r="H1929" s="212">
        <v>52.84234</v>
      </c>
    </row>
    <row r="1930" spans="1:8" s="2" customFormat="1" ht="31.5" hidden="1" outlineLevel="1" x14ac:dyDescent="0.25">
      <c r="A1930" s="135"/>
      <c r="B1930" s="84" t="s">
        <v>568</v>
      </c>
      <c r="C1930" s="104" t="s">
        <v>1676</v>
      </c>
      <c r="D1930" s="135">
        <v>2025</v>
      </c>
      <c r="E1930" s="211" t="s">
        <v>6</v>
      </c>
      <c r="F1930" s="84">
        <v>1</v>
      </c>
      <c r="G1930" s="133">
        <v>15</v>
      </c>
      <c r="H1930" s="212">
        <v>54.396279999999997</v>
      </c>
    </row>
    <row r="1931" spans="1:8" s="2" customFormat="1" ht="31.5" hidden="1" outlineLevel="1" x14ac:dyDescent="0.25">
      <c r="A1931" s="135"/>
      <c r="B1931" s="84" t="s">
        <v>568</v>
      </c>
      <c r="C1931" s="104" t="s">
        <v>1677</v>
      </c>
      <c r="D1931" s="135">
        <v>2025</v>
      </c>
      <c r="E1931" s="211" t="s">
        <v>6</v>
      </c>
      <c r="F1931" s="84">
        <v>1</v>
      </c>
      <c r="G1931" s="133">
        <v>15</v>
      </c>
      <c r="H1931" s="212">
        <v>43.78069</v>
      </c>
    </row>
    <row r="1932" spans="1:8" s="2" customFormat="1" ht="31.5" hidden="1" outlineLevel="1" x14ac:dyDescent="0.25">
      <c r="A1932" s="135"/>
      <c r="B1932" s="84" t="s">
        <v>568</v>
      </c>
      <c r="C1932" s="104" t="s">
        <v>1678</v>
      </c>
      <c r="D1932" s="135">
        <v>2025</v>
      </c>
      <c r="E1932" s="211" t="s">
        <v>6</v>
      </c>
      <c r="F1932" s="84">
        <v>1</v>
      </c>
      <c r="G1932" s="133">
        <v>1</v>
      </c>
      <c r="H1932" s="212">
        <v>51.026649999999997</v>
      </c>
    </row>
    <row r="1933" spans="1:8" s="2" customFormat="1" ht="31.5" hidden="1" outlineLevel="1" x14ac:dyDescent="0.25">
      <c r="A1933" s="135"/>
      <c r="B1933" s="84" t="s">
        <v>568</v>
      </c>
      <c r="C1933" s="104" t="s">
        <v>1679</v>
      </c>
      <c r="D1933" s="135">
        <v>2025</v>
      </c>
      <c r="E1933" s="211" t="s">
        <v>6</v>
      </c>
      <c r="F1933" s="84">
        <v>1</v>
      </c>
      <c r="G1933" s="133">
        <v>15</v>
      </c>
      <c r="H1933" s="212">
        <v>48.259059999999998</v>
      </c>
    </row>
    <row r="1934" spans="1:8" s="2" customFormat="1" ht="31.5" hidden="1" outlineLevel="1" x14ac:dyDescent="0.25">
      <c r="A1934" s="135"/>
      <c r="B1934" s="84" t="s">
        <v>568</v>
      </c>
      <c r="C1934" s="104" t="s">
        <v>1680</v>
      </c>
      <c r="D1934" s="135">
        <v>2025</v>
      </c>
      <c r="E1934" s="211" t="s">
        <v>6</v>
      </c>
      <c r="F1934" s="84">
        <v>1</v>
      </c>
      <c r="G1934" s="133">
        <v>15</v>
      </c>
      <c r="H1934" s="212">
        <v>47.929099999999998</v>
      </c>
    </row>
    <row r="1935" spans="1:8" s="2" customFormat="1" ht="31.5" hidden="1" outlineLevel="1" x14ac:dyDescent="0.25">
      <c r="A1935" s="135"/>
      <c r="B1935" s="84" t="s">
        <v>568</v>
      </c>
      <c r="C1935" s="104" t="s">
        <v>1681</v>
      </c>
      <c r="D1935" s="135">
        <v>2025</v>
      </c>
      <c r="E1935" s="211" t="s">
        <v>6</v>
      </c>
      <c r="F1935" s="84">
        <v>1</v>
      </c>
      <c r="G1935" s="133">
        <v>15</v>
      </c>
      <c r="H1935" s="212">
        <v>62.001399999999997</v>
      </c>
    </row>
    <row r="1936" spans="1:8" s="2" customFormat="1" ht="31.5" hidden="1" outlineLevel="1" x14ac:dyDescent="0.25">
      <c r="A1936" s="135"/>
      <c r="B1936" s="84" t="s">
        <v>568</v>
      </c>
      <c r="C1936" s="104" t="s">
        <v>1682</v>
      </c>
      <c r="D1936" s="135">
        <v>2025</v>
      </c>
      <c r="E1936" s="211" t="s">
        <v>6</v>
      </c>
      <c r="F1936" s="84">
        <v>1</v>
      </c>
      <c r="G1936" s="133">
        <v>15</v>
      </c>
      <c r="H1936" s="212">
        <v>30.074960000000001</v>
      </c>
    </row>
    <row r="1937" spans="1:8" s="2" customFormat="1" ht="31.5" hidden="1" outlineLevel="1" x14ac:dyDescent="0.25">
      <c r="A1937" s="135"/>
      <c r="B1937" s="84" t="s">
        <v>568</v>
      </c>
      <c r="C1937" s="104" t="s">
        <v>1683</v>
      </c>
      <c r="D1937" s="135">
        <v>2025</v>
      </c>
      <c r="E1937" s="211" t="s">
        <v>6</v>
      </c>
      <c r="F1937" s="84">
        <v>1</v>
      </c>
      <c r="G1937" s="133">
        <v>15</v>
      </c>
      <c r="H1937" s="212">
        <v>30.333939999999998</v>
      </c>
    </row>
    <row r="1938" spans="1:8" s="2" customFormat="1" ht="31.5" hidden="1" outlineLevel="1" x14ac:dyDescent="0.25">
      <c r="A1938" s="135"/>
      <c r="B1938" s="84" t="s">
        <v>568</v>
      </c>
      <c r="C1938" s="104" t="s">
        <v>1684</v>
      </c>
      <c r="D1938" s="135">
        <v>2025</v>
      </c>
      <c r="E1938" s="211" t="s">
        <v>6</v>
      </c>
      <c r="F1938" s="84">
        <v>1</v>
      </c>
      <c r="G1938" s="133">
        <v>15</v>
      </c>
      <c r="H1938" s="212">
        <v>23.546060000000001</v>
      </c>
    </row>
    <row r="1939" spans="1:8" s="2" customFormat="1" ht="31.5" hidden="1" outlineLevel="1" x14ac:dyDescent="0.25">
      <c r="A1939" s="135"/>
      <c r="B1939" s="84" t="s">
        <v>568</v>
      </c>
      <c r="C1939" s="104" t="s">
        <v>1685</v>
      </c>
      <c r="D1939" s="135">
        <v>2025</v>
      </c>
      <c r="E1939" s="211" t="s">
        <v>6</v>
      </c>
      <c r="F1939" s="84">
        <v>1</v>
      </c>
      <c r="G1939" s="133">
        <v>15</v>
      </c>
      <c r="H1939" s="212">
        <v>50.20373</v>
      </c>
    </row>
    <row r="1940" spans="1:8" s="2" customFormat="1" ht="31.5" hidden="1" outlineLevel="1" x14ac:dyDescent="0.25">
      <c r="A1940" s="135"/>
      <c r="B1940" s="84" t="s">
        <v>568</v>
      </c>
      <c r="C1940" s="104" t="s">
        <v>1686</v>
      </c>
      <c r="D1940" s="135">
        <v>2025</v>
      </c>
      <c r="E1940" s="211" t="s">
        <v>6</v>
      </c>
      <c r="F1940" s="84">
        <v>1</v>
      </c>
      <c r="G1940" s="133">
        <v>7</v>
      </c>
      <c r="H1940" s="212">
        <v>47.43627</v>
      </c>
    </row>
    <row r="1941" spans="1:8" s="2" customFormat="1" ht="31.5" hidden="1" outlineLevel="1" x14ac:dyDescent="0.25">
      <c r="A1941" s="135"/>
      <c r="B1941" s="84" t="s">
        <v>568</v>
      </c>
      <c r="C1941" s="104" t="s">
        <v>1687</v>
      </c>
      <c r="D1941" s="135">
        <v>2025</v>
      </c>
      <c r="E1941" s="211" t="s">
        <v>6</v>
      </c>
      <c r="F1941" s="84">
        <v>1</v>
      </c>
      <c r="G1941" s="133">
        <v>15</v>
      </c>
      <c r="H1941" s="212">
        <v>47.901029999999999</v>
      </c>
    </row>
    <row r="1942" spans="1:8" s="2" customFormat="1" ht="31.5" hidden="1" outlineLevel="1" x14ac:dyDescent="0.25">
      <c r="A1942" s="135"/>
      <c r="B1942" s="84" t="s">
        <v>568</v>
      </c>
      <c r="C1942" s="104" t="s">
        <v>1688</v>
      </c>
      <c r="D1942" s="135">
        <v>2025</v>
      </c>
      <c r="E1942" s="211" t="s">
        <v>6</v>
      </c>
      <c r="F1942" s="84">
        <v>1</v>
      </c>
      <c r="G1942" s="133">
        <v>15</v>
      </c>
      <c r="H1942" s="212">
        <v>44.64029</v>
      </c>
    </row>
    <row r="1943" spans="1:8" s="2" customFormat="1" ht="31.5" hidden="1" outlineLevel="1" x14ac:dyDescent="0.25">
      <c r="A1943" s="135"/>
      <c r="B1943" s="84" t="s">
        <v>568</v>
      </c>
      <c r="C1943" s="104" t="s">
        <v>1689</v>
      </c>
      <c r="D1943" s="135">
        <v>2025</v>
      </c>
      <c r="E1943" s="211" t="s">
        <v>6</v>
      </c>
      <c r="F1943" s="84">
        <v>1</v>
      </c>
      <c r="G1943" s="133">
        <v>15</v>
      </c>
      <c r="H1943" s="212">
        <v>50.159709999999997</v>
      </c>
    </row>
    <row r="1944" spans="1:8" s="2" customFormat="1" ht="31.5" hidden="1" outlineLevel="1" x14ac:dyDescent="0.25">
      <c r="A1944" s="135"/>
      <c r="B1944" s="84" t="s">
        <v>568</v>
      </c>
      <c r="C1944" s="104" t="s">
        <v>1690</v>
      </c>
      <c r="D1944" s="135">
        <v>2025</v>
      </c>
      <c r="E1944" s="211" t="s">
        <v>6</v>
      </c>
      <c r="F1944" s="84">
        <v>1</v>
      </c>
      <c r="G1944" s="133">
        <v>15</v>
      </c>
      <c r="H1944" s="212">
        <v>49.005459999999999</v>
      </c>
    </row>
    <row r="1945" spans="1:8" s="2" customFormat="1" ht="31.5" hidden="1" outlineLevel="1" x14ac:dyDescent="0.25">
      <c r="A1945" s="135"/>
      <c r="B1945" s="84" t="s">
        <v>568</v>
      </c>
      <c r="C1945" s="104" t="s">
        <v>1691</v>
      </c>
      <c r="D1945" s="135">
        <v>2025</v>
      </c>
      <c r="E1945" s="211" t="s">
        <v>6</v>
      </c>
      <c r="F1945" s="84">
        <v>1</v>
      </c>
      <c r="G1945" s="133">
        <v>15</v>
      </c>
      <c r="H1945" s="212">
        <v>45.987929999999999</v>
      </c>
    </row>
    <row r="1946" spans="1:8" s="2" customFormat="1" ht="31.5" hidden="1" outlineLevel="1" x14ac:dyDescent="0.25">
      <c r="A1946" s="135"/>
      <c r="B1946" s="84" t="s">
        <v>568</v>
      </c>
      <c r="C1946" s="104" t="s">
        <v>1692</v>
      </c>
      <c r="D1946" s="135">
        <v>2025</v>
      </c>
      <c r="E1946" s="211" t="s">
        <v>6</v>
      </c>
      <c r="F1946" s="84">
        <v>1</v>
      </c>
      <c r="G1946" s="133">
        <v>15</v>
      </c>
      <c r="H1946" s="212">
        <v>42.237139999999997</v>
      </c>
    </row>
    <row r="1947" spans="1:8" s="2" customFormat="1" ht="31.5" hidden="1" outlineLevel="1" x14ac:dyDescent="0.25">
      <c r="A1947" s="135"/>
      <c r="B1947" s="84" t="s">
        <v>568</v>
      </c>
      <c r="C1947" s="104" t="s">
        <v>1693</v>
      </c>
      <c r="D1947" s="135">
        <v>2025</v>
      </c>
      <c r="E1947" s="211" t="s">
        <v>6</v>
      </c>
      <c r="F1947" s="84">
        <v>1</v>
      </c>
      <c r="G1947" s="133">
        <v>15</v>
      </c>
      <c r="H1947" s="212">
        <v>45.504249999999999</v>
      </c>
    </row>
    <row r="1948" spans="1:8" s="2" customFormat="1" ht="31.5" hidden="1" outlineLevel="1" x14ac:dyDescent="0.25">
      <c r="A1948" s="135"/>
      <c r="B1948" s="84" t="s">
        <v>568</v>
      </c>
      <c r="C1948" s="104" t="s">
        <v>1694</v>
      </c>
      <c r="D1948" s="135">
        <v>2025</v>
      </c>
      <c r="E1948" s="211" t="s">
        <v>6</v>
      </c>
      <c r="F1948" s="84">
        <v>1</v>
      </c>
      <c r="G1948" s="133">
        <v>15</v>
      </c>
      <c r="H1948" s="212">
        <v>40.415939999999999</v>
      </c>
    </row>
    <row r="1949" spans="1:8" s="2" customFormat="1" ht="31.5" hidden="1" outlineLevel="1" x14ac:dyDescent="0.25">
      <c r="A1949" s="135"/>
      <c r="B1949" s="84" t="s">
        <v>568</v>
      </c>
      <c r="C1949" s="104" t="s">
        <v>1695</v>
      </c>
      <c r="D1949" s="135">
        <v>2025</v>
      </c>
      <c r="E1949" s="211" t="s">
        <v>6</v>
      </c>
      <c r="F1949" s="84">
        <v>1</v>
      </c>
      <c r="G1949" s="133">
        <v>15</v>
      </c>
      <c r="H1949" s="212">
        <v>50.2042</v>
      </c>
    </row>
    <row r="1950" spans="1:8" s="2" customFormat="1" ht="31.5" hidden="1" outlineLevel="1" x14ac:dyDescent="0.25">
      <c r="A1950" s="135"/>
      <c r="B1950" s="84" t="s">
        <v>568</v>
      </c>
      <c r="C1950" s="104" t="s">
        <v>1696</v>
      </c>
      <c r="D1950" s="135">
        <v>2025</v>
      </c>
      <c r="E1950" s="211" t="s">
        <v>6</v>
      </c>
      <c r="F1950" s="84">
        <v>1</v>
      </c>
      <c r="G1950" s="133">
        <v>15</v>
      </c>
      <c r="H1950" s="212">
        <v>47.900599999999997</v>
      </c>
    </row>
    <row r="1951" spans="1:8" s="2" customFormat="1" ht="31.5" hidden="1" outlineLevel="1" x14ac:dyDescent="0.25">
      <c r="A1951" s="135"/>
      <c r="B1951" s="84" t="s">
        <v>568</v>
      </c>
      <c r="C1951" s="104" t="s">
        <v>1697</v>
      </c>
      <c r="D1951" s="135">
        <v>2025</v>
      </c>
      <c r="E1951" s="211" t="s">
        <v>6</v>
      </c>
      <c r="F1951" s="84">
        <v>1</v>
      </c>
      <c r="G1951" s="133">
        <v>15</v>
      </c>
      <c r="H1951" s="212">
        <v>41.167520000000003</v>
      </c>
    </row>
    <row r="1952" spans="1:8" s="2" customFormat="1" ht="31.5" hidden="1" outlineLevel="1" x14ac:dyDescent="0.25">
      <c r="A1952" s="135"/>
      <c r="B1952" s="84" t="s">
        <v>568</v>
      </c>
      <c r="C1952" s="104" t="s">
        <v>1698</v>
      </c>
      <c r="D1952" s="135">
        <v>2025</v>
      </c>
      <c r="E1952" s="211" t="s">
        <v>6</v>
      </c>
      <c r="F1952" s="84">
        <v>1</v>
      </c>
      <c r="G1952" s="133">
        <v>7</v>
      </c>
      <c r="H1952" s="212">
        <v>52.476689999999998</v>
      </c>
    </row>
    <row r="1953" spans="1:8" s="2" customFormat="1" ht="31.5" hidden="1" outlineLevel="1" x14ac:dyDescent="0.25">
      <c r="A1953" s="135"/>
      <c r="B1953" s="84" t="s">
        <v>568</v>
      </c>
      <c r="C1953" s="104" t="s">
        <v>1699</v>
      </c>
      <c r="D1953" s="135">
        <v>2025</v>
      </c>
      <c r="E1953" s="211" t="s">
        <v>6</v>
      </c>
      <c r="F1953" s="84">
        <v>1</v>
      </c>
      <c r="G1953" s="133">
        <v>15</v>
      </c>
      <c r="H1953" s="212">
        <v>45.556690000000003</v>
      </c>
    </row>
    <row r="1954" spans="1:8" s="2" customFormat="1" ht="31.5" hidden="1" outlineLevel="1" x14ac:dyDescent="0.25">
      <c r="A1954" s="135"/>
      <c r="B1954" s="84" t="s">
        <v>568</v>
      </c>
      <c r="C1954" s="104" t="s">
        <v>1700</v>
      </c>
      <c r="D1954" s="135">
        <v>2025</v>
      </c>
      <c r="E1954" s="211" t="s">
        <v>6</v>
      </c>
      <c r="F1954" s="84">
        <v>1</v>
      </c>
      <c r="G1954" s="133">
        <v>15</v>
      </c>
      <c r="H1954" s="212">
        <v>43.656120000000001</v>
      </c>
    </row>
    <row r="1955" spans="1:8" s="2" customFormat="1" ht="31.5" hidden="1" outlineLevel="1" x14ac:dyDescent="0.25">
      <c r="A1955" s="135"/>
      <c r="B1955" s="84" t="s">
        <v>568</v>
      </c>
      <c r="C1955" s="104" t="s">
        <v>1701</v>
      </c>
      <c r="D1955" s="135">
        <v>2025</v>
      </c>
      <c r="E1955" s="211" t="s">
        <v>6</v>
      </c>
      <c r="F1955" s="84">
        <v>1</v>
      </c>
      <c r="G1955" s="133">
        <v>15</v>
      </c>
      <c r="H1955" s="212">
        <v>34.57349</v>
      </c>
    </row>
    <row r="1956" spans="1:8" s="2" customFormat="1" ht="31.5" hidden="1" outlineLevel="1" x14ac:dyDescent="0.25">
      <c r="A1956" s="135"/>
      <c r="B1956" s="84" t="s">
        <v>568</v>
      </c>
      <c r="C1956" s="104" t="s">
        <v>1702</v>
      </c>
      <c r="D1956" s="135">
        <v>2025</v>
      </c>
      <c r="E1956" s="211" t="s">
        <v>6</v>
      </c>
      <c r="F1956" s="84">
        <v>1</v>
      </c>
      <c r="G1956" s="133">
        <v>15</v>
      </c>
      <c r="H1956" s="212">
        <v>34.86253</v>
      </c>
    </row>
    <row r="1957" spans="1:8" s="2" customFormat="1" ht="31.5" hidden="1" outlineLevel="1" x14ac:dyDescent="0.25">
      <c r="A1957" s="135"/>
      <c r="B1957" s="84" t="s">
        <v>568</v>
      </c>
      <c r="C1957" s="104" t="s">
        <v>1703</v>
      </c>
      <c r="D1957" s="135">
        <v>2025</v>
      </c>
      <c r="E1957" s="211" t="s">
        <v>6</v>
      </c>
      <c r="F1957" s="84">
        <v>1</v>
      </c>
      <c r="G1957" s="133">
        <v>15</v>
      </c>
      <c r="H1957" s="212">
        <v>35.151609999999998</v>
      </c>
    </row>
    <row r="1958" spans="1:8" s="2" customFormat="1" ht="31.5" hidden="1" outlineLevel="1" x14ac:dyDescent="0.25">
      <c r="A1958" s="135"/>
      <c r="B1958" s="84" t="s">
        <v>568</v>
      </c>
      <c r="C1958" s="104" t="s">
        <v>1704</v>
      </c>
      <c r="D1958" s="135">
        <v>2025</v>
      </c>
      <c r="E1958" s="211" t="s">
        <v>6</v>
      </c>
      <c r="F1958" s="84">
        <v>1</v>
      </c>
      <c r="G1958" s="133">
        <v>15</v>
      </c>
      <c r="H1958" s="212">
        <v>35.225059999999999</v>
      </c>
    </row>
    <row r="1959" spans="1:8" s="2" customFormat="1" ht="31.5" hidden="1" outlineLevel="1" x14ac:dyDescent="0.25">
      <c r="A1959" s="135"/>
      <c r="B1959" s="84" t="s">
        <v>568</v>
      </c>
      <c r="C1959" s="104" t="s">
        <v>1705</v>
      </c>
      <c r="D1959" s="135">
        <v>2025</v>
      </c>
      <c r="E1959" s="211" t="s">
        <v>6</v>
      </c>
      <c r="F1959" s="84">
        <v>1</v>
      </c>
      <c r="G1959" s="133">
        <v>15</v>
      </c>
      <c r="H1959" s="212">
        <v>42.886479999999999</v>
      </c>
    </row>
    <row r="1960" spans="1:8" s="2" customFormat="1" ht="31.5" hidden="1" outlineLevel="1" x14ac:dyDescent="0.25">
      <c r="A1960" s="135"/>
      <c r="B1960" s="84" t="s">
        <v>568</v>
      </c>
      <c r="C1960" s="104" t="s">
        <v>1706</v>
      </c>
      <c r="D1960" s="135">
        <v>2025</v>
      </c>
      <c r="E1960" s="211" t="s">
        <v>6</v>
      </c>
      <c r="F1960" s="84">
        <v>1</v>
      </c>
      <c r="G1960" s="133">
        <v>15</v>
      </c>
      <c r="H1960" s="212">
        <v>28.886299999999999</v>
      </c>
    </row>
    <row r="1961" spans="1:8" s="2" customFormat="1" ht="31.5" hidden="1" outlineLevel="1" x14ac:dyDescent="0.25">
      <c r="A1961" s="135"/>
      <c r="B1961" s="84" t="s">
        <v>568</v>
      </c>
      <c r="C1961" s="104" t="s">
        <v>1707</v>
      </c>
      <c r="D1961" s="135">
        <v>2025</v>
      </c>
      <c r="E1961" s="211" t="s">
        <v>6</v>
      </c>
      <c r="F1961" s="84">
        <v>1</v>
      </c>
      <c r="G1961" s="133">
        <v>15</v>
      </c>
      <c r="H1961" s="212">
        <v>29.943380000000001</v>
      </c>
    </row>
    <row r="1962" spans="1:8" s="2" customFormat="1" ht="31.5" hidden="1" outlineLevel="1" x14ac:dyDescent="0.25">
      <c r="A1962" s="135"/>
      <c r="B1962" s="84" t="s">
        <v>568</v>
      </c>
      <c r="C1962" s="104" t="s">
        <v>1708</v>
      </c>
      <c r="D1962" s="135">
        <v>2025</v>
      </c>
      <c r="E1962" s="211" t="s">
        <v>6</v>
      </c>
      <c r="F1962" s="84">
        <v>1</v>
      </c>
      <c r="G1962" s="133">
        <v>15</v>
      </c>
      <c r="H1962" s="212">
        <v>43.736109999999996</v>
      </c>
    </row>
    <row r="1963" spans="1:8" s="2" customFormat="1" ht="31.5" hidden="1" outlineLevel="1" x14ac:dyDescent="0.25">
      <c r="A1963" s="135"/>
      <c r="B1963" s="84" t="s">
        <v>568</v>
      </c>
      <c r="C1963" s="104" t="s">
        <v>1709</v>
      </c>
      <c r="D1963" s="135">
        <v>2025</v>
      </c>
      <c r="E1963" s="211" t="s">
        <v>6</v>
      </c>
      <c r="F1963" s="84">
        <v>1</v>
      </c>
      <c r="G1963" s="133">
        <v>1</v>
      </c>
      <c r="H1963" s="212">
        <v>37.401910000000001</v>
      </c>
    </row>
    <row r="1964" spans="1:8" s="2" customFormat="1" ht="31.5" hidden="1" outlineLevel="1" x14ac:dyDescent="0.25">
      <c r="A1964" s="135"/>
      <c r="B1964" s="84" t="s">
        <v>568</v>
      </c>
      <c r="C1964" s="104" t="s">
        <v>1710</v>
      </c>
      <c r="D1964" s="135">
        <v>2025</v>
      </c>
      <c r="E1964" s="211" t="s">
        <v>6</v>
      </c>
      <c r="F1964" s="84">
        <v>1</v>
      </c>
      <c r="G1964" s="133">
        <v>15</v>
      </c>
      <c r="H1964" s="212">
        <v>38.766449999999999</v>
      </c>
    </row>
    <row r="1965" spans="1:8" s="2" customFormat="1" ht="31.5" hidden="1" outlineLevel="1" x14ac:dyDescent="0.25">
      <c r="A1965" s="135"/>
      <c r="B1965" s="84" t="s">
        <v>568</v>
      </c>
      <c r="C1965" s="104" t="s">
        <v>1711</v>
      </c>
      <c r="D1965" s="135">
        <v>2025</v>
      </c>
      <c r="E1965" s="211" t="s">
        <v>6</v>
      </c>
      <c r="F1965" s="84">
        <v>1</v>
      </c>
      <c r="G1965" s="133">
        <v>15</v>
      </c>
      <c r="H1965" s="212">
        <v>46.700629999999997</v>
      </c>
    </row>
    <row r="1966" spans="1:8" s="2" customFormat="1" ht="31.5" hidden="1" outlineLevel="1" x14ac:dyDescent="0.25">
      <c r="A1966" s="135"/>
      <c r="B1966" s="84" t="s">
        <v>568</v>
      </c>
      <c r="C1966" s="104" t="s">
        <v>1712</v>
      </c>
      <c r="D1966" s="135">
        <v>2025</v>
      </c>
      <c r="E1966" s="211" t="s">
        <v>6</v>
      </c>
      <c r="F1966" s="84">
        <v>1</v>
      </c>
      <c r="G1966" s="133">
        <v>15</v>
      </c>
      <c r="H1966" s="212">
        <v>40.325620000000001</v>
      </c>
    </row>
    <row r="1967" spans="1:8" s="2" customFormat="1" ht="31.5" hidden="1" outlineLevel="1" x14ac:dyDescent="0.25">
      <c r="A1967" s="135"/>
      <c r="B1967" s="84" t="s">
        <v>568</v>
      </c>
      <c r="C1967" s="104" t="s">
        <v>1713</v>
      </c>
      <c r="D1967" s="135">
        <v>2025</v>
      </c>
      <c r="E1967" s="211" t="s">
        <v>6</v>
      </c>
      <c r="F1967" s="84">
        <v>1</v>
      </c>
      <c r="G1967" s="133">
        <v>15</v>
      </c>
      <c r="H1967" s="212">
        <v>41.502920000000003</v>
      </c>
    </row>
    <row r="1968" spans="1:8" s="2" customFormat="1" ht="31.5" hidden="1" outlineLevel="1" x14ac:dyDescent="0.25">
      <c r="A1968" s="135"/>
      <c r="B1968" s="84" t="s">
        <v>568</v>
      </c>
      <c r="C1968" s="104" t="s">
        <v>1714</v>
      </c>
      <c r="D1968" s="135">
        <v>2025</v>
      </c>
      <c r="E1968" s="211" t="s">
        <v>6</v>
      </c>
      <c r="F1968" s="84">
        <v>1</v>
      </c>
      <c r="G1968" s="133">
        <v>13</v>
      </c>
      <c r="H1968" s="212">
        <v>45.082470000000001</v>
      </c>
    </row>
    <row r="1969" spans="1:8" s="2" customFormat="1" ht="31.5" hidden="1" outlineLevel="1" x14ac:dyDescent="0.25">
      <c r="A1969" s="135"/>
      <c r="B1969" s="84" t="s">
        <v>568</v>
      </c>
      <c r="C1969" s="104" t="s">
        <v>1715</v>
      </c>
      <c r="D1969" s="135">
        <v>2025</v>
      </c>
      <c r="E1969" s="211" t="s">
        <v>6</v>
      </c>
      <c r="F1969" s="84">
        <v>1</v>
      </c>
      <c r="G1969" s="133">
        <v>15</v>
      </c>
      <c r="H1969" s="212">
        <v>39.850499999999997</v>
      </c>
    </row>
    <row r="1970" spans="1:8" s="2" customFormat="1" ht="31.5" hidden="1" outlineLevel="1" x14ac:dyDescent="0.25">
      <c r="A1970" s="135"/>
      <c r="B1970" s="84" t="s">
        <v>568</v>
      </c>
      <c r="C1970" s="104" t="s">
        <v>1716</v>
      </c>
      <c r="D1970" s="135">
        <v>2025</v>
      </c>
      <c r="E1970" s="211" t="s">
        <v>6</v>
      </c>
      <c r="F1970" s="84">
        <v>1</v>
      </c>
      <c r="G1970" s="133">
        <v>15</v>
      </c>
      <c r="H1970" s="212">
        <v>38.026919999999997</v>
      </c>
    </row>
    <row r="1971" spans="1:8" s="2" customFormat="1" ht="31.5" hidden="1" outlineLevel="1" x14ac:dyDescent="0.25">
      <c r="A1971" s="135"/>
      <c r="B1971" s="84" t="s">
        <v>568</v>
      </c>
      <c r="C1971" s="104" t="s">
        <v>1717</v>
      </c>
      <c r="D1971" s="135">
        <v>2025</v>
      </c>
      <c r="E1971" s="211" t="s">
        <v>6</v>
      </c>
      <c r="F1971" s="84">
        <v>1</v>
      </c>
      <c r="G1971" s="133">
        <v>15</v>
      </c>
      <c r="H1971" s="212">
        <v>45.203740000000003</v>
      </c>
    </row>
    <row r="1972" spans="1:8" s="2" customFormat="1" ht="31.5" hidden="1" outlineLevel="1" x14ac:dyDescent="0.25">
      <c r="A1972" s="135"/>
      <c r="B1972" s="84" t="s">
        <v>568</v>
      </c>
      <c r="C1972" s="104" t="s">
        <v>1718</v>
      </c>
      <c r="D1972" s="135">
        <v>2025</v>
      </c>
      <c r="E1972" s="211" t="s">
        <v>6</v>
      </c>
      <c r="F1972" s="84">
        <v>1</v>
      </c>
      <c r="G1972" s="133">
        <v>15</v>
      </c>
      <c r="H1972" s="212">
        <v>41.502920000000003</v>
      </c>
    </row>
    <row r="1973" spans="1:8" s="2" customFormat="1" ht="31.5" hidden="1" outlineLevel="1" x14ac:dyDescent="0.25">
      <c r="A1973" s="135"/>
      <c r="B1973" s="84" t="s">
        <v>568</v>
      </c>
      <c r="C1973" s="104" t="s">
        <v>1719</v>
      </c>
      <c r="D1973" s="135">
        <v>2025</v>
      </c>
      <c r="E1973" s="211" t="s">
        <v>6</v>
      </c>
      <c r="F1973" s="84">
        <v>1</v>
      </c>
      <c r="G1973" s="133">
        <v>15</v>
      </c>
      <c r="H1973" s="212">
        <v>41.286960000000001</v>
      </c>
    </row>
    <row r="1974" spans="1:8" s="2" customFormat="1" ht="31.5" hidden="1" outlineLevel="1" x14ac:dyDescent="0.25">
      <c r="A1974" s="135"/>
      <c r="B1974" s="84" t="s">
        <v>568</v>
      </c>
      <c r="C1974" s="104" t="s">
        <v>1720</v>
      </c>
      <c r="D1974" s="135">
        <v>2025</v>
      </c>
      <c r="E1974" s="211" t="s">
        <v>6</v>
      </c>
      <c r="F1974" s="84">
        <v>1</v>
      </c>
      <c r="G1974" s="133">
        <v>15</v>
      </c>
      <c r="H1974" s="212">
        <v>48.354640000000003</v>
      </c>
    </row>
    <row r="1975" spans="1:8" s="2" customFormat="1" ht="31.5" hidden="1" outlineLevel="1" x14ac:dyDescent="0.25">
      <c r="A1975" s="135"/>
      <c r="B1975" s="84" t="s">
        <v>568</v>
      </c>
      <c r="C1975" s="104" t="s">
        <v>1721</v>
      </c>
      <c r="D1975" s="135">
        <v>2025</v>
      </c>
      <c r="E1975" s="211" t="s">
        <v>6</v>
      </c>
      <c r="F1975" s="84">
        <v>1</v>
      </c>
      <c r="G1975" s="133">
        <v>15</v>
      </c>
      <c r="H1975" s="212">
        <v>52.552059999999997</v>
      </c>
    </row>
    <row r="1976" spans="1:8" s="2" customFormat="1" ht="31.5" hidden="1" outlineLevel="1" x14ac:dyDescent="0.25">
      <c r="A1976" s="135"/>
      <c r="B1976" s="84" t="s">
        <v>568</v>
      </c>
      <c r="C1976" s="104" t="s">
        <v>1722</v>
      </c>
      <c r="D1976" s="135">
        <v>2025</v>
      </c>
      <c r="E1976" s="211" t="s">
        <v>6</v>
      </c>
      <c r="F1976" s="84">
        <v>1</v>
      </c>
      <c r="G1976" s="133">
        <v>7</v>
      </c>
      <c r="H1976" s="212">
        <v>44.014180000000003</v>
      </c>
    </row>
    <row r="1977" spans="1:8" s="2" customFormat="1" ht="31.5" hidden="1" outlineLevel="1" x14ac:dyDescent="0.25">
      <c r="A1977" s="135"/>
      <c r="B1977" s="84" t="s">
        <v>568</v>
      </c>
      <c r="C1977" s="104" t="s">
        <v>1723</v>
      </c>
      <c r="D1977" s="135">
        <v>2025</v>
      </c>
      <c r="E1977" s="211" t="s">
        <v>6</v>
      </c>
      <c r="F1977" s="84">
        <v>1</v>
      </c>
      <c r="G1977" s="133">
        <v>15</v>
      </c>
      <c r="H1977" s="212">
        <v>44.205599999999997</v>
      </c>
    </row>
    <row r="1978" spans="1:8" s="2" customFormat="1" ht="31.5" hidden="1" outlineLevel="1" x14ac:dyDescent="0.25">
      <c r="A1978" s="135"/>
      <c r="B1978" s="84" t="s">
        <v>568</v>
      </c>
      <c r="C1978" s="104" t="s">
        <v>1724</v>
      </c>
      <c r="D1978" s="135">
        <v>2025</v>
      </c>
      <c r="E1978" s="211" t="s">
        <v>6</v>
      </c>
      <c r="F1978" s="84">
        <v>1</v>
      </c>
      <c r="G1978" s="133">
        <v>15</v>
      </c>
      <c r="H1978" s="212">
        <v>42.237139999999997</v>
      </c>
    </row>
    <row r="1979" spans="1:8" s="2" customFormat="1" ht="31.5" hidden="1" outlineLevel="1" x14ac:dyDescent="0.25">
      <c r="A1979" s="135"/>
      <c r="B1979" s="84" t="s">
        <v>568</v>
      </c>
      <c r="C1979" s="104" t="s">
        <v>1725</v>
      </c>
      <c r="D1979" s="135">
        <v>2025</v>
      </c>
      <c r="E1979" s="211" t="s">
        <v>6</v>
      </c>
      <c r="F1979" s="84">
        <v>1</v>
      </c>
      <c r="G1979" s="133">
        <v>15</v>
      </c>
      <c r="H1979" s="212">
        <v>45.279209999999999</v>
      </c>
    </row>
    <row r="1980" spans="1:8" s="2" customFormat="1" ht="31.5" hidden="1" outlineLevel="1" x14ac:dyDescent="0.25">
      <c r="A1980" s="135"/>
      <c r="B1980" s="84" t="s">
        <v>568</v>
      </c>
      <c r="C1980" s="104" t="s">
        <v>1726</v>
      </c>
      <c r="D1980" s="135">
        <v>2025</v>
      </c>
      <c r="E1980" s="211" t="s">
        <v>6</v>
      </c>
      <c r="F1980" s="84">
        <v>1</v>
      </c>
      <c r="G1980" s="133">
        <v>15</v>
      </c>
      <c r="H1980" s="212">
        <v>45.614460000000001</v>
      </c>
    </row>
    <row r="1981" spans="1:8" s="2" customFormat="1" ht="31.5" hidden="1" outlineLevel="1" x14ac:dyDescent="0.25">
      <c r="A1981" s="135"/>
      <c r="B1981" s="84" t="s">
        <v>568</v>
      </c>
      <c r="C1981" s="104" t="s">
        <v>1727</v>
      </c>
      <c r="D1981" s="135">
        <v>2025</v>
      </c>
      <c r="E1981" s="211" t="s">
        <v>6</v>
      </c>
      <c r="F1981" s="84">
        <v>1</v>
      </c>
      <c r="G1981" s="133">
        <v>15</v>
      </c>
      <c r="H1981" s="212">
        <v>43.471910000000001</v>
      </c>
    </row>
    <row r="1982" spans="1:8" s="2" customFormat="1" ht="31.5" hidden="1" outlineLevel="1" x14ac:dyDescent="0.25">
      <c r="A1982" s="135"/>
      <c r="B1982" s="84" t="s">
        <v>568</v>
      </c>
      <c r="C1982" s="104" t="s">
        <v>1728</v>
      </c>
      <c r="D1982" s="135">
        <v>2025</v>
      </c>
      <c r="E1982" s="211" t="s">
        <v>6</v>
      </c>
      <c r="F1982" s="84">
        <v>1</v>
      </c>
      <c r="G1982" s="133">
        <v>10</v>
      </c>
      <c r="H1982" s="212">
        <v>40.843960000000003</v>
      </c>
    </row>
    <row r="1983" spans="1:8" s="2" customFormat="1" ht="31.5" hidden="1" outlineLevel="1" x14ac:dyDescent="0.25">
      <c r="A1983" s="135"/>
      <c r="B1983" s="84" t="s">
        <v>568</v>
      </c>
      <c r="C1983" s="104" t="s">
        <v>1729</v>
      </c>
      <c r="D1983" s="135">
        <v>2025</v>
      </c>
      <c r="E1983" s="211" t="s">
        <v>6</v>
      </c>
      <c r="F1983" s="84">
        <v>1</v>
      </c>
      <c r="G1983" s="133">
        <v>15</v>
      </c>
      <c r="H1983" s="212">
        <v>44.765810000000002</v>
      </c>
    </row>
    <row r="1984" spans="1:8" s="2" customFormat="1" ht="31.5" hidden="1" outlineLevel="1" x14ac:dyDescent="0.25">
      <c r="A1984" s="135"/>
      <c r="B1984" s="84" t="s">
        <v>568</v>
      </c>
      <c r="C1984" s="104" t="s">
        <v>1730</v>
      </c>
      <c r="D1984" s="135">
        <v>2025</v>
      </c>
      <c r="E1984" s="211" t="s">
        <v>6</v>
      </c>
      <c r="F1984" s="84">
        <v>1</v>
      </c>
      <c r="G1984" s="133">
        <v>15</v>
      </c>
      <c r="H1984" s="212">
        <v>47.38156</v>
      </c>
    </row>
    <row r="1985" spans="1:8" s="2" customFormat="1" ht="31.5" hidden="1" outlineLevel="1" x14ac:dyDescent="0.25">
      <c r="A1985" s="135"/>
      <c r="B1985" s="84" t="s">
        <v>568</v>
      </c>
      <c r="C1985" s="104" t="s">
        <v>1731</v>
      </c>
      <c r="D1985" s="135">
        <v>2025</v>
      </c>
      <c r="E1985" s="211" t="s">
        <v>6</v>
      </c>
      <c r="F1985" s="84">
        <v>1</v>
      </c>
      <c r="G1985" s="133">
        <v>15</v>
      </c>
      <c r="H1985" s="212">
        <v>52.534520000000001</v>
      </c>
    </row>
    <row r="1986" spans="1:8" s="2" customFormat="1" ht="31.5" hidden="1" outlineLevel="1" x14ac:dyDescent="0.25">
      <c r="A1986" s="135"/>
      <c r="B1986" s="84" t="s">
        <v>568</v>
      </c>
      <c r="C1986" s="104" t="s">
        <v>1732</v>
      </c>
      <c r="D1986" s="135">
        <v>2025</v>
      </c>
      <c r="E1986" s="211" t="s">
        <v>6</v>
      </c>
      <c r="F1986" s="84">
        <v>1</v>
      </c>
      <c r="G1986" s="133">
        <v>5</v>
      </c>
      <c r="H1986" s="212">
        <v>44.54954</v>
      </c>
    </row>
    <row r="1987" spans="1:8" s="2" customFormat="1" ht="31.5" hidden="1" outlineLevel="1" x14ac:dyDescent="0.25">
      <c r="A1987" s="135"/>
      <c r="B1987" s="84" t="s">
        <v>568</v>
      </c>
      <c r="C1987" s="104" t="s">
        <v>1733</v>
      </c>
      <c r="D1987" s="135">
        <v>2025</v>
      </c>
      <c r="E1987" s="211" t="s">
        <v>6</v>
      </c>
      <c r="F1987" s="84">
        <v>1</v>
      </c>
      <c r="G1987" s="133">
        <v>15</v>
      </c>
      <c r="H1987" s="212">
        <v>40.184620000000002</v>
      </c>
    </row>
    <row r="1988" spans="1:8" s="2" customFormat="1" ht="31.5" hidden="1" outlineLevel="1" x14ac:dyDescent="0.25">
      <c r="A1988" s="135"/>
      <c r="B1988" s="84" t="s">
        <v>568</v>
      </c>
      <c r="C1988" s="104" t="s">
        <v>1734</v>
      </c>
      <c r="D1988" s="135">
        <v>2025</v>
      </c>
      <c r="E1988" s="211" t="s">
        <v>6</v>
      </c>
      <c r="F1988" s="84">
        <v>1</v>
      </c>
      <c r="G1988" s="133">
        <v>7</v>
      </c>
      <c r="H1988" s="212">
        <v>41.040109999999999</v>
      </c>
    </row>
    <row r="1989" spans="1:8" s="2" customFormat="1" ht="31.5" hidden="1" outlineLevel="1" x14ac:dyDescent="0.25">
      <c r="A1989" s="135"/>
      <c r="B1989" s="84" t="s">
        <v>568</v>
      </c>
      <c r="C1989" s="104" t="s">
        <v>1735</v>
      </c>
      <c r="D1989" s="135">
        <v>2025</v>
      </c>
      <c r="E1989" s="211" t="s">
        <v>6</v>
      </c>
      <c r="F1989" s="84">
        <v>1</v>
      </c>
      <c r="G1989" s="133">
        <v>12</v>
      </c>
      <c r="H1989" s="212">
        <v>47.936619999999998</v>
      </c>
    </row>
    <row r="1990" spans="1:8" s="2" customFormat="1" ht="31.5" hidden="1" outlineLevel="1" x14ac:dyDescent="0.25">
      <c r="A1990" s="135"/>
      <c r="B1990" s="84" t="s">
        <v>568</v>
      </c>
      <c r="C1990" s="104" t="s">
        <v>1736</v>
      </c>
      <c r="D1990" s="135">
        <v>2025</v>
      </c>
      <c r="E1990" s="211" t="s">
        <v>6</v>
      </c>
      <c r="F1990" s="84">
        <v>1</v>
      </c>
      <c r="G1990" s="133">
        <v>15</v>
      </c>
      <c r="H1990" s="212">
        <v>46.179369999999999</v>
      </c>
    </row>
    <row r="1991" spans="1:8" s="2" customFormat="1" ht="31.5" hidden="1" outlineLevel="1" x14ac:dyDescent="0.25">
      <c r="A1991" s="135"/>
      <c r="B1991" s="84" t="s">
        <v>568</v>
      </c>
      <c r="C1991" s="104" t="s">
        <v>1737</v>
      </c>
      <c r="D1991" s="135">
        <v>2025</v>
      </c>
      <c r="E1991" s="211" t="s">
        <v>6</v>
      </c>
      <c r="F1991" s="84">
        <v>1</v>
      </c>
      <c r="G1991" s="133">
        <v>10</v>
      </c>
      <c r="H1991" s="212">
        <v>42.341589999999997</v>
      </c>
    </row>
    <row r="1992" spans="1:8" s="2" customFormat="1" ht="31.5" hidden="1" outlineLevel="1" x14ac:dyDescent="0.25">
      <c r="A1992" s="135"/>
      <c r="B1992" s="84" t="s">
        <v>568</v>
      </c>
      <c r="C1992" s="104" t="s">
        <v>1738</v>
      </c>
      <c r="D1992" s="135">
        <v>2025</v>
      </c>
      <c r="E1992" s="211" t="s">
        <v>6</v>
      </c>
      <c r="F1992" s="84">
        <v>1</v>
      </c>
      <c r="G1992" s="133">
        <v>15</v>
      </c>
      <c r="H1992" s="212">
        <v>41.284170000000003</v>
      </c>
    </row>
    <row r="1993" spans="1:8" s="2" customFormat="1" ht="31.5" hidden="1" outlineLevel="1" x14ac:dyDescent="0.25">
      <c r="A1993" s="135"/>
      <c r="B1993" s="84" t="s">
        <v>568</v>
      </c>
      <c r="C1993" s="104" t="s">
        <v>1739</v>
      </c>
      <c r="D1993" s="135">
        <v>2025</v>
      </c>
      <c r="E1993" s="211" t="s">
        <v>6</v>
      </c>
      <c r="F1993" s="84">
        <v>1</v>
      </c>
      <c r="G1993" s="133">
        <v>15</v>
      </c>
      <c r="H1993" s="212">
        <v>45.865900000000003</v>
      </c>
    </row>
    <row r="1994" spans="1:8" s="2" customFormat="1" ht="31.5" hidden="1" outlineLevel="1" x14ac:dyDescent="0.25">
      <c r="A1994" s="135"/>
      <c r="B1994" s="84" t="s">
        <v>568</v>
      </c>
      <c r="C1994" s="104" t="s">
        <v>1740</v>
      </c>
      <c r="D1994" s="135">
        <v>2025</v>
      </c>
      <c r="E1994" s="211" t="s">
        <v>6</v>
      </c>
      <c r="F1994" s="84">
        <v>1</v>
      </c>
      <c r="G1994" s="133">
        <v>15</v>
      </c>
      <c r="H1994" s="212">
        <v>51.95055</v>
      </c>
    </row>
    <row r="1995" spans="1:8" s="2" customFormat="1" ht="31.5" hidden="1" outlineLevel="1" x14ac:dyDescent="0.25">
      <c r="A1995" s="135"/>
      <c r="B1995" s="84" t="s">
        <v>568</v>
      </c>
      <c r="C1995" s="104" t="s">
        <v>1741</v>
      </c>
      <c r="D1995" s="135">
        <v>2025</v>
      </c>
      <c r="E1995" s="211" t="s">
        <v>6</v>
      </c>
      <c r="F1995" s="84">
        <v>1</v>
      </c>
      <c r="G1995" s="133">
        <v>10</v>
      </c>
      <c r="H1995" s="212">
        <v>45.468899999999998</v>
      </c>
    </row>
    <row r="1996" spans="1:8" s="2" customFormat="1" ht="31.5" hidden="1" outlineLevel="1" x14ac:dyDescent="0.25">
      <c r="A1996" s="135"/>
      <c r="B1996" s="84" t="s">
        <v>568</v>
      </c>
      <c r="C1996" s="104" t="s">
        <v>1742</v>
      </c>
      <c r="D1996" s="135">
        <v>2025</v>
      </c>
      <c r="E1996" s="211" t="s">
        <v>6</v>
      </c>
      <c r="F1996" s="84">
        <v>1</v>
      </c>
      <c r="G1996" s="133">
        <v>15</v>
      </c>
      <c r="H1996" s="212">
        <v>43.387390000000003</v>
      </c>
    </row>
    <row r="1997" spans="1:8" s="2" customFormat="1" ht="31.5" hidden="1" outlineLevel="1" x14ac:dyDescent="0.25">
      <c r="A1997" s="135"/>
      <c r="B1997" s="84" t="s">
        <v>568</v>
      </c>
      <c r="C1997" s="104" t="s">
        <v>1743</v>
      </c>
      <c r="D1997" s="135">
        <v>2025</v>
      </c>
      <c r="E1997" s="211" t="s">
        <v>6</v>
      </c>
      <c r="F1997" s="84">
        <v>1</v>
      </c>
      <c r="G1997" s="133">
        <v>10</v>
      </c>
      <c r="H1997" s="212">
        <v>42.004629999999999</v>
      </c>
    </row>
    <row r="1998" spans="1:8" s="2" customFormat="1" ht="31.5" hidden="1" outlineLevel="1" x14ac:dyDescent="0.25">
      <c r="A1998" s="135"/>
      <c r="B1998" s="84" t="s">
        <v>568</v>
      </c>
      <c r="C1998" s="104" t="s">
        <v>1744</v>
      </c>
      <c r="D1998" s="135">
        <v>2025</v>
      </c>
      <c r="E1998" s="211" t="s">
        <v>6</v>
      </c>
      <c r="F1998" s="84">
        <v>1</v>
      </c>
      <c r="G1998" s="133">
        <v>10</v>
      </c>
      <c r="H1998" s="212">
        <v>31.39002</v>
      </c>
    </row>
    <row r="1999" spans="1:8" s="2" customFormat="1" ht="31.5" hidden="1" outlineLevel="1" x14ac:dyDescent="0.25">
      <c r="A1999" s="135"/>
      <c r="B1999" s="84" t="s">
        <v>568</v>
      </c>
      <c r="C1999" s="104" t="s">
        <v>1745</v>
      </c>
      <c r="D1999" s="135">
        <v>2025</v>
      </c>
      <c r="E1999" s="211" t="s">
        <v>6</v>
      </c>
      <c r="F1999" s="84">
        <v>1</v>
      </c>
      <c r="G1999" s="133">
        <v>15</v>
      </c>
      <c r="H1999" s="212">
        <v>43.520020000000002</v>
      </c>
    </row>
    <row r="2000" spans="1:8" s="2" customFormat="1" ht="31.5" hidden="1" outlineLevel="1" x14ac:dyDescent="0.25">
      <c r="A2000" s="135"/>
      <c r="B2000" s="84" t="s">
        <v>568</v>
      </c>
      <c r="C2000" s="104" t="s">
        <v>1746</v>
      </c>
      <c r="D2000" s="135">
        <v>2025</v>
      </c>
      <c r="E2000" s="211" t="s">
        <v>6</v>
      </c>
      <c r="F2000" s="84">
        <v>1</v>
      </c>
      <c r="G2000" s="133">
        <v>5</v>
      </c>
      <c r="H2000" s="212">
        <v>44.759169999999997</v>
      </c>
    </row>
    <row r="2001" spans="1:8" s="2" customFormat="1" ht="31.5" hidden="1" outlineLevel="1" x14ac:dyDescent="0.25">
      <c r="A2001" s="135"/>
      <c r="B2001" s="84" t="s">
        <v>568</v>
      </c>
      <c r="C2001" s="104" t="s">
        <v>1747</v>
      </c>
      <c r="D2001" s="135">
        <v>2025</v>
      </c>
      <c r="E2001" s="211" t="s">
        <v>6</v>
      </c>
      <c r="F2001" s="84">
        <v>1</v>
      </c>
      <c r="G2001" s="133">
        <v>15</v>
      </c>
      <c r="H2001" s="212">
        <v>32.386780000000002</v>
      </c>
    </row>
    <row r="2002" spans="1:8" s="2" customFormat="1" ht="31.5" hidden="1" outlineLevel="1" x14ac:dyDescent="0.25">
      <c r="A2002" s="135"/>
      <c r="B2002" s="84" t="s">
        <v>568</v>
      </c>
      <c r="C2002" s="104" t="s">
        <v>1748</v>
      </c>
      <c r="D2002" s="135">
        <v>2025</v>
      </c>
      <c r="E2002" s="211" t="s">
        <v>6</v>
      </c>
      <c r="F2002" s="84">
        <v>1</v>
      </c>
      <c r="G2002" s="133">
        <v>7</v>
      </c>
      <c r="H2002" s="212">
        <v>30.781680000000001</v>
      </c>
    </row>
    <row r="2003" spans="1:8" s="2" customFormat="1" ht="31.5" hidden="1" outlineLevel="1" x14ac:dyDescent="0.25">
      <c r="A2003" s="135"/>
      <c r="B2003" s="84" t="s">
        <v>568</v>
      </c>
      <c r="C2003" s="104" t="s">
        <v>1749</v>
      </c>
      <c r="D2003" s="135">
        <v>2025</v>
      </c>
      <c r="E2003" s="211" t="s">
        <v>6</v>
      </c>
      <c r="F2003" s="84">
        <v>1</v>
      </c>
      <c r="G2003" s="133">
        <v>15</v>
      </c>
      <c r="H2003" s="212">
        <v>44.582180000000001</v>
      </c>
    </row>
    <row r="2004" spans="1:8" s="2" customFormat="1" ht="31.5" hidden="1" outlineLevel="1" x14ac:dyDescent="0.25">
      <c r="A2004" s="135"/>
      <c r="B2004" s="84" t="s">
        <v>568</v>
      </c>
      <c r="C2004" s="104" t="s">
        <v>1750</v>
      </c>
      <c r="D2004" s="135">
        <v>2025</v>
      </c>
      <c r="E2004" s="211" t="s">
        <v>6</v>
      </c>
      <c r="F2004" s="84">
        <v>1</v>
      </c>
      <c r="G2004" s="133">
        <v>15</v>
      </c>
      <c r="H2004" s="212">
        <v>46.417850000000001</v>
      </c>
    </row>
    <row r="2005" spans="1:8" s="2" customFormat="1" ht="31.5" hidden="1" outlineLevel="1" x14ac:dyDescent="0.25">
      <c r="A2005" s="135"/>
      <c r="B2005" s="84" t="s">
        <v>568</v>
      </c>
      <c r="C2005" s="104" t="s">
        <v>1751</v>
      </c>
      <c r="D2005" s="135">
        <v>2025</v>
      </c>
      <c r="E2005" s="211" t="s">
        <v>6</v>
      </c>
      <c r="F2005" s="84">
        <v>1</v>
      </c>
      <c r="G2005" s="133">
        <v>12</v>
      </c>
      <c r="H2005" s="212">
        <v>47.377879999999998</v>
      </c>
    </row>
    <row r="2006" spans="1:8" s="2" customFormat="1" ht="31.5" hidden="1" outlineLevel="1" x14ac:dyDescent="0.25">
      <c r="A2006" s="135"/>
      <c r="B2006" s="84" t="s">
        <v>568</v>
      </c>
      <c r="C2006" s="104" t="s">
        <v>1752</v>
      </c>
      <c r="D2006" s="135">
        <v>2025</v>
      </c>
      <c r="E2006" s="211" t="s">
        <v>6</v>
      </c>
      <c r="F2006" s="84">
        <v>1</v>
      </c>
      <c r="G2006" s="133">
        <v>15</v>
      </c>
      <c r="H2006" s="212">
        <v>44.03463</v>
      </c>
    </row>
    <row r="2007" spans="1:8" s="2" customFormat="1" ht="31.5" hidden="1" outlineLevel="1" x14ac:dyDescent="0.25">
      <c r="A2007" s="135"/>
      <c r="B2007" s="84" t="s">
        <v>568</v>
      </c>
      <c r="C2007" s="104" t="s">
        <v>1753</v>
      </c>
      <c r="D2007" s="135">
        <v>2025</v>
      </c>
      <c r="E2007" s="211" t="s">
        <v>6</v>
      </c>
      <c r="F2007" s="84">
        <v>1</v>
      </c>
      <c r="G2007" s="133">
        <v>15</v>
      </c>
      <c r="H2007" s="212">
        <v>40.570540000000001</v>
      </c>
    </row>
    <row r="2008" spans="1:8" s="2" customFormat="1" ht="31.5" hidden="1" outlineLevel="1" x14ac:dyDescent="0.25">
      <c r="A2008" s="135"/>
      <c r="B2008" s="84" t="s">
        <v>568</v>
      </c>
      <c r="C2008" s="104" t="s">
        <v>1754</v>
      </c>
      <c r="D2008" s="135">
        <v>2025</v>
      </c>
      <c r="E2008" s="211" t="s">
        <v>6</v>
      </c>
      <c r="F2008" s="84">
        <v>1</v>
      </c>
      <c r="G2008" s="133">
        <v>15</v>
      </c>
      <c r="H2008" s="212">
        <v>52.284739999999999</v>
      </c>
    </row>
    <row r="2009" spans="1:8" s="2" customFormat="1" ht="31.5" hidden="1" outlineLevel="1" x14ac:dyDescent="0.25">
      <c r="A2009" s="135"/>
      <c r="B2009" s="84" t="s">
        <v>568</v>
      </c>
      <c r="C2009" s="104" t="s">
        <v>1755</v>
      </c>
      <c r="D2009" s="135">
        <v>2025</v>
      </c>
      <c r="E2009" s="211" t="s">
        <v>6</v>
      </c>
      <c r="F2009" s="84">
        <v>1</v>
      </c>
      <c r="G2009" s="133">
        <v>15</v>
      </c>
      <c r="H2009" s="212">
        <v>52.495370000000001</v>
      </c>
    </row>
    <row r="2010" spans="1:8" s="2" customFormat="1" ht="31.5" hidden="1" outlineLevel="1" x14ac:dyDescent="0.25">
      <c r="A2010" s="135"/>
      <c r="B2010" s="84" t="s">
        <v>568</v>
      </c>
      <c r="C2010" s="104" t="s">
        <v>1756</v>
      </c>
      <c r="D2010" s="135">
        <v>2025</v>
      </c>
      <c r="E2010" s="211" t="s">
        <v>6</v>
      </c>
      <c r="F2010" s="84">
        <v>1</v>
      </c>
      <c r="G2010" s="133">
        <v>15</v>
      </c>
      <c r="H2010" s="212">
        <v>47.312289999999997</v>
      </c>
    </row>
    <row r="2011" spans="1:8" s="2" customFormat="1" ht="31.5" hidden="1" outlineLevel="1" x14ac:dyDescent="0.25">
      <c r="A2011" s="135"/>
      <c r="B2011" s="84" t="s">
        <v>568</v>
      </c>
      <c r="C2011" s="104" t="s">
        <v>1757</v>
      </c>
      <c r="D2011" s="135">
        <v>2025</v>
      </c>
      <c r="E2011" s="211" t="s">
        <v>6</v>
      </c>
      <c r="F2011" s="84">
        <v>1</v>
      </c>
      <c r="G2011" s="133">
        <v>15</v>
      </c>
      <c r="H2011" s="212">
        <v>44.55827</v>
      </c>
    </row>
    <row r="2012" spans="1:8" s="2" customFormat="1" ht="31.5" hidden="1" outlineLevel="1" x14ac:dyDescent="0.25">
      <c r="A2012" s="135"/>
      <c r="B2012" s="84" t="s">
        <v>568</v>
      </c>
      <c r="C2012" s="104" t="s">
        <v>1758</v>
      </c>
      <c r="D2012" s="135">
        <v>2025</v>
      </c>
      <c r="E2012" s="211" t="s">
        <v>6</v>
      </c>
      <c r="F2012" s="84">
        <v>1</v>
      </c>
      <c r="G2012" s="133">
        <v>15</v>
      </c>
      <c r="H2012" s="212">
        <v>44.211530000000003</v>
      </c>
    </row>
    <row r="2013" spans="1:8" s="2" customFormat="1" ht="31.5" hidden="1" outlineLevel="1" x14ac:dyDescent="0.25">
      <c r="A2013" s="135"/>
      <c r="B2013" s="84" t="s">
        <v>568</v>
      </c>
      <c r="C2013" s="104" t="s">
        <v>1759</v>
      </c>
      <c r="D2013" s="135">
        <v>2025</v>
      </c>
      <c r="E2013" s="211" t="s">
        <v>6</v>
      </c>
      <c r="F2013" s="84">
        <v>1</v>
      </c>
      <c r="G2013" s="133">
        <v>15</v>
      </c>
      <c r="H2013" s="212">
        <v>45.165579999999999</v>
      </c>
    </row>
    <row r="2014" spans="1:8" s="2" customFormat="1" ht="31.5" hidden="1" outlineLevel="1" x14ac:dyDescent="0.25">
      <c r="A2014" s="135"/>
      <c r="B2014" s="84" t="s">
        <v>568</v>
      </c>
      <c r="C2014" s="104" t="s">
        <v>1760</v>
      </c>
      <c r="D2014" s="135">
        <v>2025</v>
      </c>
      <c r="E2014" s="211" t="s">
        <v>6</v>
      </c>
      <c r="F2014" s="84">
        <v>1</v>
      </c>
      <c r="G2014" s="133">
        <v>15</v>
      </c>
      <c r="H2014" s="212">
        <v>32.328049999999998</v>
      </c>
    </row>
    <row r="2015" spans="1:8" s="2" customFormat="1" ht="31.5" hidden="1" outlineLevel="1" x14ac:dyDescent="0.25">
      <c r="A2015" s="135"/>
      <c r="B2015" s="84" t="s">
        <v>568</v>
      </c>
      <c r="C2015" s="104" t="s">
        <v>1761</v>
      </c>
      <c r="D2015" s="135">
        <v>2025</v>
      </c>
      <c r="E2015" s="211" t="s">
        <v>6</v>
      </c>
      <c r="F2015" s="84">
        <v>1</v>
      </c>
      <c r="G2015" s="133">
        <v>15</v>
      </c>
      <c r="H2015" s="212">
        <v>43.530099999999997</v>
      </c>
    </row>
    <row r="2016" spans="1:8" s="2" customFormat="1" ht="31.5" hidden="1" outlineLevel="1" x14ac:dyDescent="0.25">
      <c r="A2016" s="135"/>
      <c r="B2016" s="84" t="s">
        <v>568</v>
      </c>
      <c r="C2016" s="104" t="s">
        <v>1762</v>
      </c>
      <c r="D2016" s="135">
        <v>2025</v>
      </c>
      <c r="E2016" s="211" t="s">
        <v>6</v>
      </c>
      <c r="F2016" s="84">
        <v>1</v>
      </c>
      <c r="G2016" s="133">
        <v>15</v>
      </c>
      <c r="H2016" s="212">
        <v>40.392829999999996</v>
      </c>
    </row>
    <row r="2017" spans="1:8" s="2" customFormat="1" ht="31.5" hidden="1" outlineLevel="1" x14ac:dyDescent="0.25">
      <c r="A2017" s="135"/>
      <c r="B2017" s="84" t="s">
        <v>568</v>
      </c>
      <c r="C2017" s="104" t="s">
        <v>1763</v>
      </c>
      <c r="D2017" s="135">
        <v>2025</v>
      </c>
      <c r="E2017" s="211" t="s">
        <v>6</v>
      </c>
      <c r="F2017" s="84">
        <v>1</v>
      </c>
      <c r="G2017" s="133">
        <v>15</v>
      </c>
      <c r="H2017" s="212">
        <v>43.31035</v>
      </c>
    </row>
    <row r="2018" spans="1:8" s="2" customFormat="1" ht="31.5" hidden="1" outlineLevel="1" x14ac:dyDescent="0.25">
      <c r="A2018" s="135"/>
      <c r="B2018" s="84" t="s">
        <v>568</v>
      </c>
      <c r="C2018" s="104" t="s">
        <v>1764</v>
      </c>
      <c r="D2018" s="135">
        <v>2025</v>
      </c>
      <c r="E2018" s="211" t="s">
        <v>6</v>
      </c>
      <c r="F2018" s="84">
        <v>1</v>
      </c>
      <c r="G2018" s="133">
        <v>15</v>
      </c>
      <c r="H2018" s="212">
        <v>49.743859999999998</v>
      </c>
    </row>
    <row r="2019" spans="1:8" s="2" customFormat="1" ht="31.5" hidden="1" outlineLevel="1" x14ac:dyDescent="0.25">
      <c r="A2019" s="135"/>
      <c r="B2019" s="84" t="s">
        <v>568</v>
      </c>
      <c r="C2019" s="104" t="s">
        <v>1765</v>
      </c>
      <c r="D2019" s="135">
        <v>2025</v>
      </c>
      <c r="E2019" s="211" t="s">
        <v>6</v>
      </c>
      <c r="F2019" s="84">
        <v>1</v>
      </c>
      <c r="G2019" s="133">
        <v>15</v>
      </c>
      <c r="H2019" s="212">
        <v>50.535649999999997</v>
      </c>
    </row>
    <row r="2020" spans="1:8" s="2" customFormat="1" ht="31.5" hidden="1" outlineLevel="1" x14ac:dyDescent="0.25">
      <c r="A2020" s="135"/>
      <c r="B2020" s="84" t="s">
        <v>568</v>
      </c>
      <c r="C2020" s="104" t="s">
        <v>1766</v>
      </c>
      <c r="D2020" s="135">
        <v>2025</v>
      </c>
      <c r="E2020" s="211" t="s">
        <v>6</v>
      </c>
      <c r="F2020" s="84">
        <v>1</v>
      </c>
      <c r="G2020" s="133">
        <v>15</v>
      </c>
      <c r="H2020" s="212">
        <v>53.398490000000002</v>
      </c>
    </row>
    <row r="2021" spans="1:8" s="2" customFormat="1" ht="31.5" hidden="1" outlineLevel="1" x14ac:dyDescent="0.25">
      <c r="A2021" s="135"/>
      <c r="B2021" s="84" t="s">
        <v>568</v>
      </c>
      <c r="C2021" s="104" t="s">
        <v>1767</v>
      </c>
      <c r="D2021" s="135">
        <v>2025</v>
      </c>
      <c r="E2021" s="211" t="s">
        <v>6</v>
      </c>
      <c r="F2021" s="84">
        <v>1</v>
      </c>
      <c r="G2021" s="133">
        <v>15</v>
      </c>
      <c r="H2021" s="212">
        <v>44.618220000000001</v>
      </c>
    </row>
    <row r="2022" spans="1:8" s="2" customFormat="1" ht="31.5" hidden="1" outlineLevel="1" x14ac:dyDescent="0.25">
      <c r="A2022" s="135"/>
      <c r="B2022" s="84" t="s">
        <v>568</v>
      </c>
      <c r="C2022" s="104" t="s">
        <v>1768</v>
      </c>
      <c r="D2022" s="135">
        <v>2025</v>
      </c>
      <c r="E2022" s="211" t="s">
        <v>6</v>
      </c>
      <c r="F2022" s="84">
        <v>1</v>
      </c>
      <c r="G2022" s="133">
        <v>15</v>
      </c>
      <c r="H2022" s="212">
        <v>47.478839999999998</v>
      </c>
    </row>
    <row r="2023" spans="1:8" s="2" customFormat="1" ht="31.5" hidden="1" outlineLevel="1" x14ac:dyDescent="0.25">
      <c r="A2023" s="135"/>
      <c r="B2023" s="84" t="s">
        <v>568</v>
      </c>
      <c r="C2023" s="104" t="s">
        <v>1769</v>
      </c>
      <c r="D2023" s="135">
        <v>2025</v>
      </c>
      <c r="E2023" s="211" t="s">
        <v>6</v>
      </c>
      <c r="F2023" s="84">
        <v>1</v>
      </c>
      <c r="G2023" s="133">
        <v>15</v>
      </c>
      <c r="H2023" s="212">
        <v>33.1083</v>
      </c>
    </row>
    <row r="2024" spans="1:8" s="2" customFormat="1" ht="31.5" hidden="1" outlineLevel="1" x14ac:dyDescent="0.25">
      <c r="A2024" s="135"/>
      <c r="B2024" s="84" t="s">
        <v>568</v>
      </c>
      <c r="C2024" s="104" t="s">
        <v>1770</v>
      </c>
      <c r="D2024" s="135">
        <v>2025</v>
      </c>
      <c r="E2024" s="211" t="s">
        <v>6</v>
      </c>
      <c r="F2024" s="84">
        <v>1</v>
      </c>
      <c r="G2024" s="133">
        <v>15</v>
      </c>
      <c r="H2024" s="212">
        <v>37.410440000000001</v>
      </c>
    </row>
    <row r="2025" spans="1:8" s="2" customFormat="1" ht="31.5" hidden="1" outlineLevel="1" x14ac:dyDescent="0.25">
      <c r="A2025" s="135"/>
      <c r="B2025" s="84" t="s">
        <v>568</v>
      </c>
      <c r="C2025" s="104" t="s">
        <v>1771</v>
      </c>
      <c r="D2025" s="135">
        <v>2025</v>
      </c>
      <c r="E2025" s="211" t="s">
        <v>6</v>
      </c>
      <c r="F2025" s="84">
        <v>1</v>
      </c>
      <c r="G2025" s="133">
        <v>15</v>
      </c>
      <c r="H2025" s="212">
        <v>45.140779999999999</v>
      </c>
    </row>
    <row r="2026" spans="1:8" s="2" customFormat="1" ht="31.5" hidden="1" outlineLevel="1" x14ac:dyDescent="0.25">
      <c r="A2026" s="135"/>
      <c r="B2026" s="84" t="s">
        <v>568</v>
      </c>
      <c r="C2026" s="104" t="s">
        <v>1772</v>
      </c>
      <c r="D2026" s="135">
        <v>2025</v>
      </c>
      <c r="E2026" s="211" t="s">
        <v>6</v>
      </c>
      <c r="F2026" s="84">
        <v>1</v>
      </c>
      <c r="G2026" s="133">
        <v>10</v>
      </c>
      <c r="H2026" s="212">
        <v>41.165230000000001</v>
      </c>
    </row>
    <row r="2027" spans="1:8" s="2" customFormat="1" ht="31.5" hidden="1" outlineLevel="1" x14ac:dyDescent="0.25">
      <c r="A2027" s="135"/>
      <c r="B2027" s="84" t="s">
        <v>568</v>
      </c>
      <c r="C2027" s="104" t="s">
        <v>1773</v>
      </c>
      <c r="D2027" s="135">
        <v>2025</v>
      </c>
      <c r="E2027" s="211" t="s">
        <v>6</v>
      </c>
      <c r="F2027" s="84">
        <v>1</v>
      </c>
      <c r="G2027" s="133">
        <v>15</v>
      </c>
      <c r="H2027" s="212">
        <v>41.558190000000003</v>
      </c>
    </row>
    <row r="2028" spans="1:8" s="2" customFormat="1" ht="31.5" hidden="1" outlineLevel="1" x14ac:dyDescent="0.25">
      <c r="A2028" s="135"/>
      <c r="B2028" s="84" t="s">
        <v>568</v>
      </c>
      <c r="C2028" s="104" t="s">
        <v>1774</v>
      </c>
      <c r="D2028" s="135">
        <v>2025</v>
      </c>
      <c r="E2028" s="211" t="s">
        <v>6</v>
      </c>
      <c r="F2028" s="84">
        <v>1</v>
      </c>
      <c r="G2028" s="133">
        <v>15</v>
      </c>
      <c r="H2028" s="212">
        <v>51.523049999999998</v>
      </c>
    </row>
    <row r="2029" spans="1:8" s="2" customFormat="1" ht="31.5" hidden="1" outlineLevel="1" x14ac:dyDescent="0.25">
      <c r="A2029" s="135"/>
      <c r="B2029" s="84" t="s">
        <v>568</v>
      </c>
      <c r="C2029" s="104" t="s">
        <v>1775</v>
      </c>
      <c r="D2029" s="135">
        <v>2025</v>
      </c>
      <c r="E2029" s="211" t="s">
        <v>6</v>
      </c>
      <c r="F2029" s="84">
        <v>1</v>
      </c>
      <c r="G2029" s="133">
        <v>15</v>
      </c>
      <c r="H2029" s="212">
        <v>37.027940000000001</v>
      </c>
    </row>
    <row r="2030" spans="1:8" s="2" customFormat="1" ht="31.5" hidden="1" outlineLevel="1" x14ac:dyDescent="0.25">
      <c r="A2030" s="135"/>
      <c r="B2030" s="84" t="s">
        <v>568</v>
      </c>
      <c r="C2030" s="104" t="s">
        <v>1776</v>
      </c>
      <c r="D2030" s="135">
        <v>2025</v>
      </c>
      <c r="E2030" s="211" t="s">
        <v>6</v>
      </c>
      <c r="F2030" s="84">
        <v>1</v>
      </c>
      <c r="G2030" s="133">
        <v>10</v>
      </c>
      <c r="H2030" s="212">
        <v>50.189239999999998</v>
      </c>
    </row>
    <row r="2031" spans="1:8" s="2" customFormat="1" ht="31.5" hidden="1" outlineLevel="1" x14ac:dyDescent="0.25">
      <c r="A2031" s="135"/>
      <c r="B2031" s="84" t="s">
        <v>568</v>
      </c>
      <c r="C2031" s="104" t="s">
        <v>1777</v>
      </c>
      <c r="D2031" s="135">
        <v>2025</v>
      </c>
      <c r="E2031" s="211" t="s">
        <v>6</v>
      </c>
      <c r="F2031" s="84">
        <v>1</v>
      </c>
      <c r="G2031" s="133">
        <v>15</v>
      </c>
      <c r="H2031" s="212">
        <v>41.210599999999999</v>
      </c>
    </row>
    <row r="2032" spans="1:8" s="2" customFormat="1" ht="31.5" hidden="1" outlineLevel="1" x14ac:dyDescent="0.25">
      <c r="A2032" s="135"/>
      <c r="B2032" s="84" t="s">
        <v>568</v>
      </c>
      <c r="C2032" s="104" t="s">
        <v>1778</v>
      </c>
      <c r="D2032" s="135">
        <v>2025</v>
      </c>
      <c r="E2032" s="211" t="s">
        <v>6</v>
      </c>
      <c r="F2032" s="84">
        <v>1</v>
      </c>
      <c r="G2032" s="133">
        <v>15</v>
      </c>
      <c r="H2032" s="212">
        <v>49.040329999999997</v>
      </c>
    </row>
    <row r="2033" spans="1:8" s="2" customFormat="1" ht="31.5" hidden="1" outlineLevel="1" x14ac:dyDescent="0.25">
      <c r="A2033" s="135"/>
      <c r="B2033" s="84" t="s">
        <v>568</v>
      </c>
      <c r="C2033" s="104" t="s">
        <v>1779</v>
      </c>
      <c r="D2033" s="135">
        <v>2025</v>
      </c>
      <c r="E2033" s="211" t="s">
        <v>6</v>
      </c>
      <c r="F2033" s="84">
        <v>1</v>
      </c>
      <c r="G2033" s="133">
        <v>10</v>
      </c>
      <c r="H2033" s="212">
        <v>45.27187</v>
      </c>
    </row>
    <row r="2034" spans="1:8" s="2" customFormat="1" ht="31.5" hidden="1" outlineLevel="1" x14ac:dyDescent="0.25">
      <c r="A2034" s="135"/>
      <c r="B2034" s="84" t="s">
        <v>568</v>
      </c>
      <c r="C2034" s="104" t="s">
        <v>1780</v>
      </c>
      <c r="D2034" s="135">
        <v>2025</v>
      </c>
      <c r="E2034" s="211" t="s">
        <v>6</v>
      </c>
      <c r="F2034" s="84">
        <v>1</v>
      </c>
      <c r="G2034" s="133">
        <v>10</v>
      </c>
      <c r="H2034" s="212">
        <v>40.336370000000002</v>
      </c>
    </row>
    <row r="2035" spans="1:8" s="2" customFormat="1" ht="31.5" hidden="1" outlineLevel="1" x14ac:dyDescent="0.25">
      <c r="A2035" s="135"/>
      <c r="B2035" s="84" t="s">
        <v>568</v>
      </c>
      <c r="C2035" s="104" t="s">
        <v>1781</v>
      </c>
      <c r="D2035" s="135">
        <v>2025</v>
      </c>
      <c r="E2035" s="211" t="s">
        <v>6</v>
      </c>
      <c r="F2035" s="84">
        <v>1</v>
      </c>
      <c r="G2035" s="133">
        <v>15</v>
      </c>
      <c r="H2035" s="212">
        <v>44.349290000000003</v>
      </c>
    </row>
    <row r="2036" spans="1:8" s="2" customFormat="1" ht="31.5" hidden="1" outlineLevel="1" x14ac:dyDescent="0.25">
      <c r="A2036" s="135"/>
      <c r="B2036" s="84" t="s">
        <v>568</v>
      </c>
      <c r="C2036" s="104" t="s">
        <v>1782</v>
      </c>
      <c r="D2036" s="135">
        <v>2025</v>
      </c>
      <c r="E2036" s="211" t="s">
        <v>6</v>
      </c>
      <c r="F2036" s="84">
        <v>1</v>
      </c>
      <c r="G2036" s="133">
        <v>15</v>
      </c>
      <c r="H2036" s="212">
        <v>43.403849999999998</v>
      </c>
    </row>
    <row r="2037" spans="1:8" s="2" customFormat="1" ht="31.5" hidden="1" outlineLevel="1" x14ac:dyDescent="0.25">
      <c r="A2037" s="135"/>
      <c r="B2037" s="84" t="s">
        <v>568</v>
      </c>
      <c r="C2037" s="104" t="s">
        <v>1783</v>
      </c>
      <c r="D2037" s="135">
        <v>2025</v>
      </c>
      <c r="E2037" s="211" t="s">
        <v>6</v>
      </c>
      <c r="F2037" s="84">
        <v>1</v>
      </c>
      <c r="G2037" s="133">
        <v>15</v>
      </c>
      <c r="H2037" s="212">
        <v>35.617759999999997</v>
      </c>
    </row>
    <row r="2038" spans="1:8" s="2" customFormat="1" ht="31.5" hidden="1" outlineLevel="1" x14ac:dyDescent="0.25">
      <c r="A2038" s="135"/>
      <c r="B2038" s="84" t="s">
        <v>568</v>
      </c>
      <c r="C2038" s="104" t="s">
        <v>1784</v>
      </c>
      <c r="D2038" s="135">
        <v>2025</v>
      </c>
      <c r="E2038" s="211" t="s">
        <v>6</v>
      </c>
      <c r="F2038" s="84">
        <v>1</v>
      </c>
      <c r="G2038" s="133">
        <v>15</v>
      </c>
      <c r="H2038" s="212">
        <v>48.843609999999998</v>
      </c>
    </row>
    <row r="2039" spans="1:8" s="2" customFormat="1" ht="31.5" hidden="1" outlineLevel="1" x14ac:dyDescent="0.25">
      <c r="A2039" s="135"/>
      <c r="B2039" s="84" t="s">
        <v>568</v>
      </c>
      <c r="C2039" s="104" t="s">
        <v>1785</v>
      </c>
      <c r="D2039" s="135">
        <v>2025</v>
      </c>
      <c r="E2039" s="211" t="s">
        <v>6</v>
      </c>
      <c r="F2039" s="84">
        <v>1</v>
      </c>
      <c r="G2039" s="133">
        <v>15</v>
      </c>
      <c r="H2039" s="212">
        <v>50.051819999999999</v>
      </c>
    </row>
    <row r="2040" spans="1:8" s="2" customFormat="1" ht="31.5" hidden="1" outlineLevel="1" x14ac:dyDescent="0.25">
      <c r="A2040" s="135"/>
      <c r="B2040" s="84" t="s">
        <v>568</v>
      </c>
      <c r="C2040" s="104" t="s">
        <v>1786</v>
      </c>
      <c r="D2040" s="135">
        <v>2025</v>
      </c>
      <c r="E2040" s="211" t="s">
        <v>6</v>
      </c>
      <c r="F2040" s="84">
        <v>1</v>
      </c>
      <c r="G2040" s="133">
        <v>15</v>
      </c>
      <c r="H2040" s="212">
        <v>42.464080000000003</v>
      </c>
    </row>
    <row r="2041" spans="1:8" s="2" customFormat="1" ht="31.5" hidden="1" outlineLevel="1" x14ac:dyDescent="0.25">
      <c r="A2041" s="135"/>
      <c r="B2041" s="84" t="s">
        <v>568</v>
      </c>
      <c r="C2041" s="104" t="s">
        <v>1787</v>
      </c>
      <c r="D2041" s="135">
        <v>2025</v>
      </c>
      <c r="E2041" s="211" t="s">
        <v>6</v>
      </c>
      <c r="F2041" s="84">
        <v>1</v>
      </c>
      <c r="G2041" s="133">
        <v>6</v>
      </c>
      <c r="H2041" s="212">
        <v>44.575969999999998</v>
      </c>
    </row>
    <row r="2042" spans="1:8" s="2" customFormat="1" ht="31.5" hidden="1" outlineLevel="1" x14ac:dyDescent="0.25">
      <c r="A2042" s="135"/>
      <c r="B2042" s="84" t="s">
        <v>568</v>
      </c>
      <c r="C2042" s="104" t="s">
        <v>1788</v>
      </c>
      <c r="D2042" s="135">
        <v>2025</v>
      </c>
      <c r="E2042" s="211" t="s">
        <v>6</v>
      </c>
      <c r="F2042" s="84">
        <v>1</v>
      </c>
      <c r="G2042" s="133">
        <v>10</v>
      </c>
      <c r="H2042" s="212">
        <v>44.135089999999998</v>
      </c>
    </row>
    <row r="2043" spans="1:8" s="2" customFormat="1" ht="31.5" hidden="1" outlineLevel="1" x14ac:dyDescent="0.25">
      <c r="A2043" s="135"/>
      <c r="B2043" s="84" t="s">
        <v>568</v>
      </c>
      <c r="C2043" s="104" t="s">
        <v>1789</v>
      </c>
      <c r="D2043" s="135">
        <v>2025</v>
      </c>
      <c r="E2043" s="211" t="s">
        <v>6</v>
      </c>
      <c r="F2043" s="84">
        <v>1</v>
      </c>
      <c r="G2043" s="133">
        <v>15</v>
      </c>
      <c r="H2043" s="212">
        <v>39.00573</v>
      </c>
    </row>
    <row r="2044" spans="1:8" s="2" customFormat="1" ht="31.5" hidden="1" outlineLevel="1" x14ac:dyDescent="0.25">
      <c r="A2044" s="135"/>
      <c r="B2044" s="84" t="s">
        <v>568</v>
      </c>
      <c r="C2044" s="104" t="s">
        <v>1790</v>
      </c>
      <c r="D2044" s="135">
        <v>2025</v>
      </c>
      <c r="E2044" s="211" t="s">
        <v>6</v>
      </c>
      <c r="F2044" s="84">
        <v>1</v>
      </c>
      <c r="G2044" s="133">
        <v>15</v>
      </c>
      <c r="H2044" s="212">
        <v>34.824809999999999</v>
      </c>
    </row>
    <row r="2045" spans="1:8" s="2" customFormat="1" ht="31.5" hidden="1" outlineLevel="1" x14ac:dyDescent="0.25">
      <c r="A2045" s="135"/>
      <c r="B2045" s="84" t="s">
        <v>568</v>
      </c>
      <c r="C2045" s="104" t="s">
        <v>1791</v>
      </c>
      <c r="D2045" s="135">
        <v>2025</v>
      </c>
      <c r="E2045" s="211" t="s">
        <v>6</v>
      </c>
      <c r="F2045" s="84">
        <v>1</v>
      </c>
      <c r="G2045" s="133">
        <v>15</v>
      </c>
      <c r="H2045" s="212">
        <v>45.486559999999997</v>
      </c>
    </row>
    <row r="2046" spans="1:8" s="2" customFormat="1" ht="31.5" hidden="1" outlineLevel="1" x14ac:dyDescent="0.25">
      <c r="A2046" s="135"/>
      <c r="B2046" s="84" t="s">
        <v>568</v>
      </c>
      <c r="C2046" s="104" t="s">
        <v>1792</v>
      </c>
      <c r="D2046" s="135">
        <v>2025</v>
      </c>
      <c r="E2046" s="211" t="s">
        <v>6</v>
      </c>
      <c r="F2046" s="84">
        <v>1</v>
      </c>
      <c r="G2046" s="133">
        <v>15</v>
      </c>
      <c r="H2046" s="212">
        <v>49.933599999999998</v>
      </c>
    </row>
    <row r="2047" spans="1:8" s="2" customFormat="1" ht="31.5" hidden="1" outlineLevel="1" x14ac:dyDescent="0.25">
      <c r="A2047" s="135"/>
      <c r="B2047" s="84" t="s">
        <v>568</v>
      </c>
      <c r="C2047" s="104" t="s">
        <v>1793</v>
      </c>
      <c r="D2047" s="135">
        <v>2025</v>
      </c>
      <c r="E2047" s="211" t="s">
        <v>6</v>
      </c>
      <c r="F2047" s="84">
        <v>1</v>
      </c>
      <c r="G2047" s="133">
        <v>15</v>
      </c>
      <c r="H2047" s="212">
        <v>47.01258</v>
      </c>
    </row>
    <row r="2048" spans="1:8" s="2" customFormat="1" ht="31.5" hidden="1" outlineLevel="1" x14ac:dyDescent="0.25">
      <c r="A2048" s="135"/>
      <c r="B2048" s="84" t="s">
        <v>568</v>
      </c>
      <c r="C2048" s="104" t="s">
        <v>1794</v>
      </c>
      <c r="D2048" s="135">
        <v>2025</v>
      </c>
      <c r="E2048" s="211" t="s">
        <v>6</v>
      </c>
      <c r="F2048" s="84">
        <v>1</v>
      </c>
      <c r="G2048" s="133">
        <v>5</v>
      </c>
      <c r="H2048" s="212">
        <v>53.71575</v>
      </c>
    </row>
    <row r="2049" spans="1:8" s="2" customFormat="1" ht="31.5" hidden="1" outlineLevel="1" x14ac:dyDescent="0.25">
      <c r="A2049" s="135"/>
      <c r="B2049" s="84" t="s">
        <v>568</v>
      </c>
      <c r="C2049" s="104" t="s">
        <v>1795</v>
      </c>
      <c r="D2049" s="135">
        <v>2025</v>
      </c>
      <c r="E2049" s="211" t="s">
        <v>6</v>
      </c>
      <c r="F2049" s="84">
        <v>1</v>
      </c>
      <c r="G2049" s="133">
        <v>15</v>
      </c>
      <c r="H2049" s="212">
        <v>46.9602</v>
      </c>
    </row>
    <row r="2050" spans="1:8" s="2" customFormat="1" ht="31.5" hidden="1" outlineLevel="1" x14ac:dyDescent="0.25">
      <c r="A2050" s="135"/>
      <c r="B2050" s="84" t="s">
        <v>568</v>
      </c>
      <c r="C2050" s="104" t="s">
        <v>1796</v>
      </c>
      <c r="D2050" s="135">
        <v>2025</v>
      </c>
      <c r="E2050" s="211" t="s">
        <v>6</v>
      </c>
      <c r="F2050" s="84">
        <v>1</v>
      </c>
      <c r="G2050" s="133">
        <v>15</v>
      </c>
      <c r="H2050" s="212">
        <v>45.484949999999998</v>
      </c>
    </row>
    <row r="2051" spans="1:8" s="2" customFormat="1" ht="31.5" hidden="1" outlineLevel="1" x14ac:dyDescent="0.25">
      <c r="A2051" s="135"/>
      <c r="B2051" s="84" t="s">
        <v>568</v>
      </c>
      <c r="C2051" s="104" t="s">
        <v>1797</v>
      </c>
      <c r="D2051" s="135">
        <v>2025</v>
      </c>
      <c r="E2051" s="211" t="s">
        <v>6</v>
      </c>
      <c r="F2051" s="84">
        <v>1</v>
      </c>
      <c r="G2051" s="133">
        <v>15</v>
      </c>
      <c r="H2051" s="212">
        <v>44.590400000000002</v>
      </c>
    </row>
    <row r="2052" spans="1:8" s="2" customFormat="1" ht="31.5" hidden="1" outlineLevel="1" x14ac:dyDescent="0.25">
      <c r="A2052" s="135"/>
      <c r="B2052" s="84" t="s">
        <v>568</v>
      </c>
      <c r="C2052" s="104" t="s">
        <v>1798</v>
      </c>
      <c r="D2052" s="135">
        <v>2025</v>
      </c>
      <c r="E2052" s="211" t="s">
        <v>6</v>
      </c>
      <c r="F2052" s="84">
        <v>1</v>
      </c>
      <c r="G2052" s="133">
        <v>7</v>
      </c>
      <c r="H2052" s="212">
        <v>41.781910000000003</v>
      </c>
    </row>
    <row r="2053" spans="1:8" s="2" customFormat="1" ht="31.5" hidden="1" outlineLevel="1" x14ac:dyDescent="0.25">
      <c r="A2053" s="135"/>
      <c r="B2053" s="84" t="s">
        <v>568</v>
      </c>
      <c r="C2053" s="104" t="s">
        <v>1799</v>
      </c>
      <c r="D2053" s="135">
        <v>2025</v>
      </c>
      <c r="E2053" s="211" t="s">
        <v>6</v>
      </c>
      <c r="F2053" s="84">
        <v>1</v>
      </c>
      <c r="G2053" s="133">
        <v>15</v>
      </c>
      <c r="H2053" s="212">
        <v>32.293689999999998</v>
      </c>
    </row>
    <row r="2054" spans="1:8" s="2" customFormat="1" ht="31.5" hidden="1" outlineLevel="1" x14ac:dyDescent="0.25">
      <c r="A2054" s="135"/>
      <c r="B2054" s="84" t="s">
        <v>568</v>
      </c>
      <c r="C2054" s="104" t="s">
        <v>1800</v>
      </c>
      <c r="D2054" s="135">
        <v>2025</v>
      </c>
      <c r="E2054" s="211" t="s">
        <v>6</v>
      </c>
      <c r="F2054" s="84">
        <v>1</v>
      </c>
      <c r="G2054" s="133">
        <v>15</v>
      </c>
      <c r="H2054" s="212">
        <v>47.039279999999998</v>
      </c>
    </row>
    <row r="2055" spans="1:8" s="2" customFormat="1" ht="31.5" hidden="1" outlineLevel="1" x14ac:dyDescent="0.25">
      <c r="A2055" s="135"/>
      <c r="B2055" s="84" t="s">
        <v>568</v>
      </c>
      <c r="C2055" s="104" t="s">
        <v>1801</v>
      </c>
      <c r="D2055" s="135">
        <v>2025</v>
      </c>
      <c r="E2055" s="211" t="s">
        <v>6</v>
      </c>
      <c r="F2055" s="84">
        <v>1</v>
      </c>
      <c r="G2055" s="133">
        <v>15</v>
      </c>
      <c r="H2055" s="212">
        <v>44.179189999999998</v>
      </c>
    </row>
    <row r="2056" spans="1:8" s="2" customFormat="1" ht="31.5" hidden="1" outlineLevel="1" x14ac:dyDescent="0.25">
      <c r="A2056" s="135"/>
      <c r="B2056" s="84" t="s">
        <v>568</v>
      </c>
      <c r="C2056" s="104" t="s">
        <v>1802</v>
      </c>
      <c r="D2056" s="135">
        <v>2025</v>
      </c>
      <c r="E2056" s="211" t="s">
        <v>6</v>
      </c>
      <c r="F2056" s="84">
        <v>1</v>
      </c>
      <c r="G2056" s="133">
        <v>15</v>
      </c>
      <c r="H2056" s="212">
        <v>42.94791</v>
      </c>
    </row>
    <row r="2057" spans="1:8" s="2" customFormat="1" ht="31.5" hidden="1" outlineLevel="1" x14ac:dyDescent="0.25">
      <c r="A2057" s="135"/>
      <c r="B2057" s="84" t="s">
        <v>568</v>
      </c>
      <c r="C2057" s="104" t="s">
        <v>1803</v>
      </c>
      <c r="D2057" s="135">
        <v>2025</v>
      </c>
      <c r="E2057" s="211" t="s">
        <v>6</v>
      </c>
      <c r="F2057" s="84">
        <v>1</v>
      </c>
      <c r="G2057" s="133">
        <v>15</v>
      </c>
      <c r="H2057" s="212">
        <v>45.881100000000004</v>
      </c>
    </row>
    <row r="2058" spans="1:8" s="2" customFormat="1" ht="31.5" hidden="1" outlineLevel="1" x14ac:dyDescent="0.25">
      <c r="A2058" s="135"/>
      <c r="B2058" s="84" t="s">
        <v>568</v>
      </c>
      <c r="C2058" s="104" t="s">
        <v>1804</v>
      </c>
      <c r="D2058" s="135">
        <v>2025</v>
      </c>
      <c r="E2058" s="211" t="s">
        <v>6</v>
      </c>
      <c r="F2058" s="84">
        <v>1</v>
      </c>
      <c r="G2058" s="133">
        <v>10</v>
      </c>
      <c r="H2058" s="212">
        <v>32.988790000000002</v>
      </c>
    </row>
    <row r="2059" spans="1:8" s="2" customFormat="1" ht="31.5" hidden="1" outlineLevel="1" x14ac:dyDescent="0.25">
      <c r="A2059" s="135"/>
      <c r="B2059" s="84" t="s">
        <v>568</v>
      </c>
      <c r="C2059" s="104" t="s">
        <v>1805</v>
      </c>
      <c r="D2059" s="135">
        <v>2025</v>
      </c>
      <c r="E2059" s="211" t="s">
        <v>6</v>
      </c>
      <c r="F2059" s="84">
        <v>1</v>
      </c>
      <c r="G2059" s="133">
        <v>15</v>
      </c>
      <c r="H2059" s="212">
        <v>39.092460000000003</v>
      </c>
    </row>
    <row r="2060" spans="1:8" s="2" customFormat="1" ht="31.5" hidden="1" outlineLevel="1" x14ac:dyDescent="0.25">
      <c r="A2060" s="135"/>
      <c r="B2060" s="84" t="s">
        <v>568</v>
      </c>
      <c r="C2060" s="104" t="s">
        <v>1806</v>
      </c>
      <c r="D2060" s="135">
        <v>2025</v>
      </c>
      <c r="E2060" s="211" t="s">
        <v>6</v>
      </c>
      <c r="F2060" s="84">
        <v>1</v>
      </c>
      <c r="G2060" s="133">
        <v>15</v>
      </c>
      <c r="H2060" s="212">
        <v>45.619250000000001</v>
      </c>
    </row>
    <row r="2061" spans="1:8" s="2" customFormat="1" ht="31.5" hidden="1" outlineLevel="1" x14ac:dyDescent="0.25">
      <c r="A2061" s="135"/>
      <c r="B2061" s="84" t="s">
        <v>568</v>
      </c>
      <c r="C2061" s="104" t="s">
        <v>1807</v>
      </c>
      <c r="D2061" s="135">
        <v>2025</v>
      </c>
      <c r="E2061" s="211" t="s">
        <v>6</v>
      </c>
      <c r="F2061" s="84">
        <v>1</v>
      </c>
      <c r="G2061" s="133">
        <v>15</v>
      </c>
      <c r="H2061" s="212">
        <v>36.48959</v>
      </c>
    </row>
    <row r="2062" spans="1:8" s="2" customFormat="1" ht="31.5" hidden="1" outlineLevel="1" x14ac:dyDescent="0.25">
      <c r="A2062" s="135"/>
      <c r="B2062" s="84" t="s">
        <v>568</v>
      </c>
      <c r="C2062" s="104" t="s">
        <v>1808</v>
      </c>
      <c r="D2062" s="135">
        <v>2025</v>
      </c>
      <c r="E2062" s="211" t="s">
        <v>6</v>
      </c>
      <c r="F2062" s="84">
        <v>1</v>
      </c>
      <c r="G2062" s="133">
        <v>15</v>
      </c>
      <c r="H2062" s="212">
        <v>29.42624</v>
      </c>
    </row>
    <row r="2063" spans="1:8" s="2" customFormat="1" ht="31.5" hidden="1" outlineLevel="1" x14ac:dyDescent="0.25">
      <c r="A2063" s="135"/>
      <c r="B2063" s="84" t="s">
        <v>568</v>
      </c>
      <c r="C2063" s="104" t="s">
        <v>1809</v>
      </c>
      <c r="D2063" s="135">
        <v>2025</v>
      </c>
      <c r="E2063" s="211" t="s">
        <v>6</v>
      </c>
      <c r="F2063" s="84">
        <v>1</v>
      </c>
      <c r="G2063" s="133">
        <v>15</v>
      </c>
      <c r="H2063" s="212">
        <v>43.450449999999996</v>
      </c>
    </row>
    <row r="2064" spans="1:8" s="2" customFormat="1" ht="31.5" hidden="1" outlineLevel="1" x14ac:dyDescent="0.25">
      <c r="A2064" s="135"/>
      <c r="B2064" s="84" t="s">
        <v>568</v>
      </c>
      <c r="C2064" s="104" t="s">
        <v>1810</v>
      </c>
      <c r="D2064" s="135">
        <v>2025</v>
      </c>
      <c r="E2064" s="211" t="s">
        <v>6</v>
      </c>
      <c r="F2064" s="84">
        <v>1</v>
      </c>
      <c r="G2064" s="133">
        <v>15</v>
      </c>
      <c r="H2064" s="212">
        <v>49.278959999999998</v>
      </c>
    </row>
    <row r="2065" spans="1:8" s="2" customFormat="1" ht="31.5" hidden="1" outlineLevel="1" x14ac:dyDescent="0.25">
      <c r="A2065" s="135"/>
      <c r="B2065" s="84" t="s">
        <v>568</v>
      </c>
      <c r="C2065" s="104" t="s">
        <v>1811</v>
      </c>
      <c r="D2065" s="135">
        <v>2025</v>
      </c>
      <c r="E2065" s="211" t="s">
        <v>6</v>
      </c>
      <c r="F2065" s="84">
        <v>1</v>
      </c>
      <c r="G2065" s="133">
        <v>15</v>
      </c>
      <c r="H2065" s="212">
        <v>29.980270000000001</v>
      </c>
    </row>
    <row r="2066" spans="1:8" s="2" customFormat="1" ht="31.5" hidden="1" outlineLevel="1" x14ac:dyDescent="0.25">
      <c r="A2066" s="135"/>
      <c r="B2066" s="84" t="s">
        <v>568</v>
      </c>
      <c r="C2066" s="104" t="s">
        <v>1812</v>
      </c>
      <c r="D2066" s="135">
        <v>2025</v>
      </c>
      <c r="E2066" s="211" t="s">
        <v>6</v>
      </c>
      <c r="F2066" s="84">
        <v>1</v>
      </c>
      <c r="G2066" s="133">
        <v>15</v>
      </c>
      <c r="H2066" s="212">
        <v>46.191560000000003</v>
      </c>
    </row>
    <row r="2067" spans="1:8" s="2" customFormat="1" ht="31.5" hidden="1" outlineLevel="1" x14ac:dyDescent="0.25">
      <c r="A2067" s="135"/>
      <c r="B2067" s="84" t="s">
        <v>568</v>
      </c>
      <c r="C2067" s="104" t="s">
        <v>1813</v>
      </c>
      <c r="D2067" s="135">
        <v>2025</v>
      </c>
      <c r="E2067" s="211" t="s">
        <v>6</v>
      </c>
      <c r="F2067" s="84">
        <v>1</v>
      </c>
      <c r="G2067" s="133">
        <v>15</v>
      </c>
      <c r="H2067" s="212">
        <v>48.964939999999999</v>
      </c>
    </row>
    <row r="2068" spans="1:8" s="2" customFormat="1" ht="31.5" hidden="1" outlineLevel="1" x14ac:dyDescent="0.25">
      <c r="A2068" s="135"/>
      <c r="B2068" s="84" t="s">
        <v>568</v>
      </c>
      <c r="C2068" s="104" t="s">
        <v>1814</v>
      </c>
      <c r="D2068" s="135">
        <v>2025</v>
      </c>
      <c r="E2068" s="211" t="s">
        <v>6</v>
      </c>
      <c r="F2068" s="84">
        <v>1</v>
      </c>
      <c r="G2068" s="133">
        <v>15</v>
      </c>
      <c r="H2068" s="212">
        <v>36.28069</v>
      </c>
    </row>
    <row r="2069" spans="1:8" s="2" customFormat="1" ht="31.5" hidden="1" outlineLevel="1" x14ac:dyDescent="0.25">
      <c r="A2069" s="135"/>
      <c r="B2069" s="84" t="s">
        <v>568</v>
      </c>
      <c r="C2069" s="104" t="s">
        <v>1815</v>
      </c>
      <c r="D2069" s="135">
        <v>2025</v>
      </c>
      <c r="E2069" s="211" t="s">
        <v>6</v>
      </c>
      <c r="F2069" s="84">
        <v>1</v>
      </c>
      <c r="G2069" s="133">
        <v>15</v>
      </c>
      <c r="H2069" s="212">
        <v>30.655339999999999</v>
      </c>
    </row>
    <row r="2070" spans="1:8" s="2" customFormat="1" ht="31.5" hidden="1" outlineLevel="1" x14ac:dyDescent="0.25">
      <c r="A2070" s="135"/>
      <c r="B2070" s="84" t="s">
        <v>568</v>
      </c>
      <c r="C2070" s="104" t="s">
        <v>1816</v>
      </c>
      <c r="D2070" s="135">
        <v>2025</v>
      </c>
      <c r="E2070" s="211" t="s">
        <v>6</v>
      </c>
      <c r="F2070" s="84">
        <v>1</v>
      </c>
      <c r="G2070" s="133">
        <v>15</v>
      </c>
      <c r="H2070" s="212">
        <v>37.659059999999997</v>
      </c>
    </row>
    <row r="2071" spans="1:8" s="2" customFormat="1" ht="31.5" hidden="1" outlineLevel="1" x14ac:dyDescent="0.25">
      <c r="A2071" s="135"/>
      <c r="B2071" s="84" t="s">
        <v>568</v>
      </c>
      <c r="C2071" s="104" t="s">
        <v>1817</v>
      </c>
      <c r="D2071" s="135">
        <v>2025</v>
      </c>
      <c r="E2071" s="211" t="s">
        <v>6</v>
      </c>
      <c r="F2071" s="84">
        <v>1</v>
      </c>
      <c r="G2071" s="133">
        <v>15</v>
      </c>
      <c r="H2071" s="212">
        <v>45.281970000000001</v>
      </c>
    </row>
    <row r="2072" spans="1:8" s="2" customFormat="1" ht="31.5" hidden="1" outlineLevel="1" x14ac:dyDescent="0.25">
      <c r="A2072" s="135"/>
      <c r="B2072" s="84" t="s">
        <v>568</v>
      </c>
      <c r="C2072" s="104" t="s">
        <v>1818</v>
      </c>
      <c r="D2072" s="135">
        <v>2025</v>
      </c>
      <c r="E2072" s="211" t="s">
        <v>6</v>
      </c>
      <c r="F2072" s="84">
        <v>1</v>
      </c>
      <c r="G2072" s="133">
        <v>15</v>
      </c>
      <c r="H2072" s="212">
        <v>40.198929999999997</v>
      </c>
    </row>
    <row r="2073" spans="1:8" s="2" customFormat="1" ht="31.5" hidden="1" outlineLevel="1" x14ac:dyDescent="0.25">
      <c r="A2073" s="135"/>
      <c r="B2073" s="84" t="s">
        <v>568</v>
      </c>
      <c r="C2073" s="104" t="s">
        <v>1819</v>
      </c>
      <c r="D2073" s="135">
        <v>2025</v>
      </c>
      <c r="E2073" s="211" t="s">
        <v>6</v>
      </c>
      <c r="F2073" s="84">
        <v>1</v>
      </c>
      <c r="G2073" s="133">
        <v>15</v>
      </c>
      <c r="H2073" s="212">
        <v>40.028579999999998</v>
      </c>
    </row>
    <row r="2074" spans="1:8" s="2" customFormat="1" ht="31.5" hidden="1" outlineLevel="1" x14ac:dyDescent="0.25">
      <c r="A2074" s="135"/>
      <c r="B2074" s="84" t="s">
        <v>568</v>
      </c>
      <c r="C2074" s="104" t="s">
        <v>1820</v>
      </c>
      <c r="D2074" s="135">
        <v>2025</v>
      </c>
      <c r="E2074" s="211" t="s">
        <v>6</v>
      </c>
      <c r="F2074" s="84">
        <v>1</v>
      </c>
      <c r="G2074" s="133">
        <v>15</v>
      </c>
      <c r="H2074" s="212">
        <v>44.876019999999997</v>
      </c>
    </row>
    <row r="2075" spans="1:8" s="2" customFormat="1" ht="31.5" hidden="1" outlineLevel="1" x14ac:dyDescent="0.25">
      <c r="A2075" s="135"/>
      <c r="B2075" s="84" t="s">
        <v>568</v>
      </c>
      <c r="C2075" s="104" t="s">
        <v>1821</v>
      </c>
      <c r="D2075" s="135">
        <v>2025</v>
      </c>
      <c r="E2075" s="211" t="s">
        <v>6</v>
      </c>
      <c r="F2075" s="84">
        <v>1</v>
      </c>
      <c r="G2075" s="133">
        <v>15</v>
      </c>
      <c r="H2075" s="212">
        <v>39.65193</v>
      </c>
    </row>
    <row r="2076" spans="1:8" s="2" customFormat="1" ht="31.5" hidden="1" outlineLevel="1" x14ac:dyDescent="0.25">
      <c r="A2076" s="135"/>
      <c r="B2076" s="84" t="s">
        <v>568</v>
      </c>
      <c r="C2076" s="104" t="s">
        <v>1822</v>
      </c>
      <c r="D2076" s="135">
        <v>2025</v>
      </c>
      <c r="E2076" s="211" t="s">
        <v>6</v>
      </c>
      <c r="F2076" s="84">
        <v>1</v>
      </c>
      <c r="G2076" s="133">
        <v>15</v>
      </c>
      <c r="H2076" s="212">
        <v>48.554510000000001</v>
      </c>
    </row>
    <row r="2077" spans="1:8" s="2" customFormat="1" ht="31.5" hidden="1" outlineLevel="1" x14ac:dyDescent="0.25">
      <c r="A2077" s="135"/>
      <c r="B2077" s="84" t="s">
        <v>568</v>
      </c>
      <c r="C2077" s="104" t="s">
        <v>1823</v>
      </c>
      <c r="D2077" s="135">
        <v>2025</v>
      </c>
      <c r="E2077" s="211" t="s">
        <v>6</v>
      </c>
      <c r="F2077" s="84">
        <v>1</v>
      </c>
      <c r="G2077" s="133">
        <v>15</v>
      </c>
      <c r="H2077" s="212">
        <v>42.229669999999999</v>
      </c>
    </row>
    <row r="2078" spans="1:8" s="2" customFormat="1" ht="31.5" hidden="1" outlineLevel="1" x14ac:dyDescent="0.25">
      <c r="A2078" s="135"/>
      <c r="B2078" s="84" t="s">
        <v>568</v>
      </c>
      <c r="C2078" s="104" t="s">
        <v>1824</v>
      </c>
      <c r="D2078" s="135">
        <v>2025</v>
      </c>
      <c r="E2078" s="211" t="s">
        <v>6</v>
      </c>
      <c r="F2078" s="84">
        <v>1</v>
      </c>
      <c r="G2078" s="133">
        <v>15</v>
      </c>
      <c r="H2078" s="212">
        <v>44.722670000000001</v>
      </c>
    </row>
    <row r="2079" spans="1:8" s="2" customFormat="1" ht="31.5" hidden="1" outlineLevel="1" x14ac:dyDescent="0.25">
      <c r="A2079" s="135"/>
      <c r="B2079" s="84" t="s">
        <v>568</v>
      </c>
      <c r="C2079" s="104" t="s">
        <v>1825</v>
      </c>
      <c r="D2079" s="135">
        <v>2025</v>
      </c>
      <c r="E2079" s="211" t="s">
        <v>6</v>
      </c>
      <c r="F2079" s="84">
        <v>1</v>
      </c>
      <c r="G2079" s="133">
        <v>15</v>
      </c>
      <c r="H2079" s="212">
        <v>34.826929999999997</v>
      </c>
    </row>
    <row r="2080" spans="1:8" s="2" customFormat="1" ht="31.5" hidden="1" outlineLevel="1" x14ac:dyDescent="0.25">
      <c r="A2080" s="135"/>
      <c r="B2080" s="84" t="s">
        <v>568</v>
      </c>
      <c r="C2080" s="104" t="s">
        <v>1826</v>
      </c>
      <c r="D2080" s="135">
        <v>2025</v>
      </c>
      <c r="E2080" s="211" t="s">
        <v>6</v>
      </c>
      <c r="F2080" s="84">
        <v>1</v>
      </c>
      <c r="G2080" s="133">
        <v>13</v>
      </c>
      <c r="H2080" s="212">
        <v>45.865850000000002</v>
      </c>
    </row>
    <row r="2081" spans="1:8" s="2" customFormat="1" ht="31.5" hidden="1" outlineLevel="1" x14ac:dyDescent="0.25">
      <c r="A2081" s="135"/>
      <c r="B2081" s="84" t="s">
        <v>568</v>
      </c>
      <c r="C2081" s="104" t="s">
        <v>1827</v>
      </c>
      <c r="D2081" s="135">
        <v>2025</v>
      </c>
      <c r="E2081" s="211" t="s">
        <v>6</v>
      </c>
      <c r="F2081" s="84">
        <v>1</v>
      </c>
      <c r="G2081" s="133">
        <v>15</v>
      </c>
      <c r="H2081" s="212">
        <v>46.810510000000001</v>
      </c>
    </row>
    <row r="2082" spans="1:8" s="2" customFormat="1" ht="31.5" hidden="1" outlineLevel="1" x14ac:dyDescent="0.25">
      <c r="A2082" s="135"/>
      <c r="B2082" s="84" t="s">
        <v>568</v>
      </c>
      <c r="C2082" s="104" t="s">
        <v>1828</v>
      </c>
      <c r="D2082" s="135">
        <v>2025</v>
      </c>
      <c r="E2082" s="211" t="s">
        <v>6</v>
      </c>
      <c r="F2082" s="84">
        <v>1</v>
      </c>
      <c r="G2082" s="133">
        <v>15</v>
      </c>
      <c r="H2082" s="212">
        <v>35.00074</v>
      </c>
    </row>
    <row r="2083" spans="1:8" s="2" customFormat="1" ht="31.5" hidden="1" outlineLevel="1" x14ac:dyDescent="0.25">
      <c r="A2083" s="135"/>
      <c r="B2083" s="84" t="s">
        <v>568</v>
      </c>
      <c r="C2083" s="104" t="s">
        <v>1829</v>
      </c>
      <c r="D2083" s="135">
        <v>2025</v>
      </c>
      <c r="E2083" s="211" t="s">
        <v>6</v>
      </c>
      <c r="F2083" s="84">
        <v>1</v>
      </c>
      <c r="G2083" s="133">
        <v>15</v>
      </c>
      <c r="H2083" s="212">
        <v>42.841529999999999</v>
      </c>
    </row>
    <row r="2084" spans="1:8" s="2" customFormat="1" ht="31.5" hidden="1" outlineLevel="1" x14ac:dyDescent="0.25">
      <c r="A2084" s="135"/>
      <c r="B2084" s="84" t="s">
        <v>568</v>
      </c>
      <c r="C2084" s="104" t="s">
        <v>1830</v>
      </c>
      <c r="D2084" s="135">
        <v>2025</v>
      </c>
      <c r="E2084" s="211" t="s">
        <v>6</v>
      </c>
      <c r="F2084" s="84">
        <v>1</v>
      </c>
      <c r="G2084" s="133">
        <v>15</v>
      </c>
      <c r="H2084" s="212">
        <v>44.035809999999998</v>
      </c>
    </row>
    <row r="2085" spans="1:8" s="2" customFormat="1" ht="31.5" hidden="1" outlineLevel="1" x14ac:dyDescent="0.25">
      <c r="A2085" s="135"/>
      <c r="B2085" s="84" t="s">
        <v>568</v>
      </c>
      <c r="C2085" s="104" t="s">
        <v>1831</v>
      </c>
      <c r="D2085" s="135">
        <v>2025</v>
      </c>
      <c r="E2085" s="211" t="s">
        <v>6</v>
      </c>
      <c r="F2085" s="84">
        <v>1</v>
      </c>
      <c r="G2085" s="133">
        <v>15</v>
      </c>
      <c r="H2085" s="212">
        <v>42.231589999999997</v>
      </c>
    </row>
    <row r="2086" spans="1:8" s="2" customFormat="1" ht="31.5" hidden="1" outlineLevel="1" x14ac:dyDescent="0.25">
      <c r="A2086" s="135"/>
      <c r="B2086" s="84" t="s">
        <v>568</v>
      </c>
      <c r="C2086" s="104" t="s">
        <v>1832</v>
      </c>
      <c r="D2086" s="135">
        <v>2025</v>
      </c>
      <c r="E2086" s="211" t="s">
        <v>6</v>
      </c>
      <c r="F2086" s="84">
        <v>1</v>
      </c>
      <c r="G2086" s="133">
        <v>15</v>
      </c>
      <c r="H2086" s="212">
        <v>41.332850000000001</v>
      </c>
    </row>
    <row r="2087" spans="1:8" s="2" customFormat="1" ht="31.5" hidden="1" outlineLevel="1" x14ac:dyDescent="0.25">
      <c r="A2087" s="135"/>
      <c r="B2087" s="84" t="s">
        <v>568</v>
      </c>
      <c r="C2087" s="104" t="s">
        <v>1833</v>
      </c>
      <c r="D2087" s="135">
        <v>2025</v>
      </c>
      <c r="E2087" s="211" t="s">
        <v>6</v>
      </c>
      <c r="F2087" s="84">
        <v>1</v>
      </c>
      <c r="G2087" s="133">
        <v>14</v>
      </c>
      <c r="H2087" s="212">
        <v>45.347490000000001</v>
      </c>
    </row>
    <row r="2088" spans="1:8" s="2" customFormat="1" ht="31.5" hidden="1" outlineLevel="1" x14ac:dyDescent="0.25">
      <c r="A2088" s="135"/>
      <c r="B2088" s="84" t="s">
        <v>568</v>
      </c>
      <c r="C2088" s="104" t="s">
        <v>1834</v>
      </c>
      <c r="D2088" s="135">
        <v>2025</v>
      </c>
      <c r="E2088" s="211" t="s">
        <v>6</v>
      </c>
      <c r="F2088" s="84">
        <v>1</v>
      </c>
      <c r="G2088" s="133">
        <v>15</v>
      </c>
      <c r="H2088" s="212">
        <v>37.209049999999998</v>
      </c>
    </row>
    <row r="2089" spans="1:8" s="2" customFormat="1" ht="31.5" hidden="1" outlineLevel="1" x14ac:dyDescent="0.25">
      <c r="A2089" s="135"/>
      <c r="B2089" s="84" t="s">
        <v>568</v>
      </c>
      <c r="C2089" s="104" t="s">
        <v>1835</v>
      </c>
      <c r="D2089" s="135">
        <v>2025</v>
      </c>
      <c r="E2089" s="211" t="s">
        <v>6</v>
      </c>
      <c r="F2089" s="84">
        <v>1</v>
      </c>
      <c r="G2089" s="133">
        <v>15</v>
      </c>
      <c r="H2089" s="212">
        <v>41.742069999999998</v>
      </c>
    </row>
    <row r="2090" spans="1:8" s="2" customFormat="1" ht="31.5" hidden="1" outlineLevel="1" x14ac:dyDescent="0.25">
      <c r="A2090" s="135"/>
      <c r="B2090" s="84" t="s">
        <v>568</v>
      </c>
      <c r="C2090" s="104" t="s">
        <v>1836</v>
      </c>
      <c r="D2090" s="135">
        <v>2025</v>
      </c>
      <c r="E2090" s="211" t="s">
        <v>6</v>
      </c>
      <c r="F2090" s="84">
        <v>1</v>
      </c>
      <c r="G2090" s="133">
        <v>15</v>
      </c>
      <c r="H2090" s="212">
        <v>52.349379999999996</v>
      </c>
    </row>
    <row r="2091" spans="1:8" s="2" customFormat="1" ht="31.5" hidden="1" outlineLevel="1" x14ac:dyDescent="0.25">
      <c r="A2091" s="135"/>
      <c r="B2091" s="84" t="s">
        <v>568</v>
      </c>
      <c r="C2091" s="104" t="s">
        <v>1837</v>
      </c>
      <c r="D2091" s="135">
        <v>2025</v>
      </c>
      <c r="E2091" s="211" t="s">
        <v>6</v>
      </c>
      <c r="F2091" s="84">
        <v>1</v>
      </c>
      <c r="G2091" s="133">
        <v>15</v>
      </c>
      <c r="H2091" s="212">
        <v>47.650730000000003</v>
      </c>
    </row>
    <row r="2092" spans="1:8" s="2" customFormat="1" ht="31.5" hidden="1" outlineLevel="1" x14ac:dyDescent="0.25">
      <c r="A2092" s="135"/>
      <c r="B2092" s="84" t="s">
        <v>568</v>
      </c>
      <c r="C2092" s="104" t="s">
        <v>1838</v>
      </c>
      <c r="D2092" s="135">
        <v>2025</v>
      </c>
      <c r="E2092" s="211" t="s">
        <v>6</v>
      </c>
      <c r="F2092" s="84">
        <v>1</v>
      </c>
      <c r="G2092" s="133">
        <v>15</v>
      </c>
      <c r="H2092" s="212">
        <v>45.061320000000002</v>
      </c>
    </row>
    <row r="2093" spans="1:8" s="2" customFormat="1" ht="31.5" hidden="1" outlineLevel="1" x14ac:dyDescent="0.25">
      <c r="A2093" s="135"/>
      <c r="B2093" s="84" t="s">
        <v>568</v>
      </c>
      <c r="C2093" s="104" t="s">
        <v>1839</v>
      </c>
      <c r="D2093" s="135">
        <v>2025</v>
      </c>
      <c r="E2093" s="211" t="s">
        <v>6</v>
      </c>
      <c r="F2093" s="84">
        <v>1</v>
      </c>
      <c r="G2093" s="133">
        <v>15</v>
      </c>
      <c r="H2093" s="212">
        <v>37.30733</v>
      </c>
    </row>
    <row r="2094" spans="1:8" s="2" customFormat="1" ht="31.5" hidden="1" outlineLevel="1" x14ac:dyDescent="0.25">
      <c r="A2094" s="135"/>
      <c r="B2094" s="84" t="s">
        <v>568</v>
      </c>
      <c r="C2094" s="104" t="s">
        <v>1840</v>
      </c>
      <c r="D2094" s="135">
        <v>2025</v>
      </c>
      <c r="E2094" s="211" t="s">
        <v>6</v>
      </c>
      <c r="F2094" s="84">
        <v>1</v>
      </c>
      <c r="G2094" s="133">
        <v>15</v>
      </c>
      <c r="H2094" s="212">
        <v>42.122509999999998</v>
      </c>
    </row>
    <row r="2095" spans="1:8" s="2" customFormat="1" ht="31.5" hidden="1" outlineLevel="1" x14ac:dyDescent="0.25">
      <c r="A2095" s="135"/>
      <c r="B2095" s="84" t="s">
        <v>568</v>
      </c>
      <c r="C2095" s="104" t="s">
        <v>1841</v>
      </c>
      <c r="D2095" s="135">
        <v>2025</v>
      </c>
      <c r="E2095" s="211" t="s">
        <v>6</v>
      </c>
      <c r="F2095" s="84">
        <v>1</v>
      </c>
      <c r="G2095" s="133">
        <v>15</v>
      </c>
      <c r="H2095" s="212">
        <v>38.676459999999999</v>
      </c>
    </row>
    <row r="2096" spans="1:8" s="2" customFormat="1" ht="31.5" hidden="1" outlineLevel="1" x14ac:dyDescent="0.25">
      <c r="A2096" s="135"/>
      <c r="B2096" s="84" t="s">
        <v>568</v>
      </c>
      <c r="C2096" s="104" t="s">
        <v>1842</v>
      </c>
      <c r="D2096" s="135">
        <v>2025</v>
      </c>
      <c r="E2096" s="211" t="s">
        <v>6</v>
      </c>
      <c r="F2096" s="84">
        <v>1</v>
      </c>
      <c r="G2096" s="133">
        <v>15</v>
      </c>
      <c r="H2096" s="212">
        <v>42.754170000000002</v>
      </c>
    </row>
    <row r="2097" spans="1:8" s="2" customFormat="1" ht="31.5" hidden="1" outlineLevel="1" x14ac:dyDescent="0.25">
      <c r="A2097" s="135"/>
      <c r="B2097" s="84" t="s">
        <v>568</v>
      </c>
      <c r="C2097" s="104" t="s">
        <v>1843</v>
      </c>
      <c r="D2097" s="135">
        <v>2025</v>
      </c>
      <c r="E2097" s="211" t="s">
        <v>6</v>
      </c>
      <c r="F2097" s="84">
        <v>1</v>
      </c>
      <c r="G2097" s="133">
        <v>15</v>
      </c>
      <c r="H2097" s="212">
        <v>44.426110000000001</v>
      </c>
    </row>
    <row r="2098" spans="1:8" s="2" customFormat="1" ht="31.5" hidden="1" outlineLevel="1" x14ac:dyDescent="0.25">
      <c r="A2098" s="135"/>
      <c r="B2098" s="84" t="s">
        <v>568</v>
      </c>
      <c r="C2098" s="104" t="s">
        <v>1844</v>
      </c>
      <c r="D2098" s="135">
        <v>2025</v>
      </c>
      <c r="E2098" s="211" t="s">
        <v>6</v>
      </c>
      <c r="F2098" s="84">
        <v>1</v>
      </c>
      <c r="G2098" s="133">
        <v>7</v>
      </c>
      <c r="H2098" s="212">
        <v>39.032409999999999</v>
      </c>
    </row>
    <row r="2099" spans="1:8" s="2" customFormat="1" ht="31.5" hidden="1" outlineLevel="1" x14ac:dyDescent="0.25">
      <c r="A2099" s="135"/>
      <c r="B2099" s="84" t="s">
        <v>568</v>
      </c>
      <c r="C2099" s="104" t="s">
        <v>1845</v>
      </c>
      <c r="D2099" s="135">
        <v>2025</v>
      </c>
      <c r="E2099" s="211" t="s">
        <v>6</v>
      </c>
      <c r="F2099" s="84">
        <v>1</v>
      </c>
      <c r="G2099" s="133">
        <v>15</v>
      </c>
      <c r="H2099" s="212">
        <v>49.720790000000001</v>
      </c>
    </row>
    <row r="2100" spans="1:8" s="2" customFormat="1" ht="31.5" hidden="1" outlineLevel="1" x14ac:dyDescent="0.25">
      <c r="A2100" s="135"/>
      <c r="B2100" s="84" t="s">
        <v>568</v>
      </c>
      <c r="C2100" s="104" t="s">
        <v>1846</v>
      </c>
      <c r="D2100" s="135">
        <v>2025</v>
      </c>
      <c r="E2100" s="211" t="s">
        <v>6</v>
      </c>
      <c r="F2100" s="84">
        <v>1</v>
      </c>
      <c r="G2100" s="133">
        <v>13</v>
      </c>
      <c r="H2100" s="212">
        <v>38.922939999999997</v>
      </c>
    </row>
    <row r="2101" spans="1:8" s="2" customFormat="1" ht="31.5" hidden="1" outlineLevel="1" x14ac:dyDescent="0.25">
      <c r="A2101" s="135"/>
      <c r="B2101" s="84" t="s">
        <v>568</v>
      </c>
      <c r="C2101" s="104" t="s">
        <v>1847</v>
      </c>
      <c r="D2101" s="135">
        <v>2025</v>
      </c>
      <c r="E2101" s="211" t="s">
        <v>6</v>
      </c>
      <c r="F2101" s="84">
        <v>1</v>
      </c>
      <c r="G2101" s="133">
        <v>15</v>
      </c>
      <c r="H2101" s="212">
        <v>42.126930000000002</v>
      </c>
    </row>
    <row r="2102" spans="1:8" s="2" customFormat="1" ht="31.5" hidden="1" outlineLevel="1" x14ac:dyDescent="0.25">
      <c r="A2102" s="135"/>
      <c r="B2102" s="84" t="s">
        <v>568</v>
      </c>
      <c r="C2102" s="104" t="s">
        <v>1848</v>
      </c>
      <c r="D2102" s="135">
        <v>2025</v>
      </c>
      <c r="E2102" s="211" t="s">
        <v>6</v>
      </c>
      <c r="F2102" s="84">
        <v>1</v>
      </c>
      <c r="G2102" s="133">
        <v>15</v>
      </c>
      <c r="H2102" s="212">
        <v>30.189879999999999</v>
      </c>
    </row>
    <row r="2103" spans="1:8" s="2" customFormat="1" ht="31.5" hidden="1" outlineLevel="1" x14ac:dyDescent="0.25">
      <c r="A2103" s="135"/>
      <c r="B2103" s="84" t="s">
        <v>568</v>
      </c>
      <c r="C2103" s="104" t="s">
        <v>1849</v>
      </c>
      <c r="D2103" s="135">
        <v>2025</v>
      </c>
      <c r="E2103" s="211" t="s">
        <v>6</v>
      </c>
      <c r="F2103" s="84">
        <v>1</v>
      </c>
      <c r="G2103" s="133">
        <v>15</v>
      </c>
      <c r="H2103" s="212">
        <v>48.008830000000003</v>
      </c>
    </row>
    <row r="2104" spans="1:8" s="2" customFormat="1" ht="31.5" hidden="1" outlineLevel="1" x14ac:dyDescent="0.25">
      <c r="A2104" s="135"/>
      <c r="B2104" s="84" t="s">
        <v>568</v>
      </c>
      <c r="C2104" s="104" t="s">
        <v>1850</v>
      </c>
      <c r="D2104" s="135">
        <v>2025</v>
      </c>
      <c r="E2104" s="211" t="s">
        <v>6</v>
      </c>
      <c r="F2104" s="84">
        <v>1</v>
      </c>
      <c r="G2104" s="133">
        <v>15</v>
      </c>
      <c r="H2104" s="212">
        <v>46.808669999999999</v>
      </c>
    </row>
    <row r="2105" spans="1:8" s="2" customFormat="1" ht="15.75" hidden="1" outlineLevel="1" x14ac:dyDescent="0.25">
      <c r="A2105" s="135"/>
      <c r="B2105" s="84" t="s">
        <v>568</v>
      </c>
      <c r="C2105" s="104" t="s">
        <v>1851</v>
      </c>
      <c r="D2105" s="135">
        <v>2025</v>
      </c>
      <c r="E2105" s="211" t="s">
        <v>6</v>
      </c>
      <c r="F2105" s="84">
        <v>1</v>
      </c>
      <c r="G2105" s="133">
        <v>15</v>
      </c>
      <c r="H2105" s="212">
        <v>47.615600000000001</v>
      </c>
    </row>
    <row r="2106" spans="1:8" s="2" customFormat="1" ht="31.5" hidden="1" outlineLevel="1" x14ac:dyDescent="0.25">
      <c r="A2106" s="135"/>
      <c r="B2106" s="84" t="s">
        <v>568</v>
      </c>
      <c r="C2106" s="104" t="s">
        <v>1852</v>
      </c>
      <c r="D2106" s="135">
        <v>2025</v>
      </c>
      <c r="E2106" s="211" t="s">
        <v>6</v>
      </c>
      <c r="F2106" s="84">
        <v>1</v>
      </c>
      <c r="G2106" s="133">
        <v>10</v>
      </c>
      <c r="H2106" s="212">
        <v>50.881909999999998</v>
      </c>
    </row>
    <row r="2107" spans="1:8" s="2" customFormat="1" ht="31.5" hidden="1" outlineLevel="1" x14ac:dyDescent="0.25">
      <c r="A2107" s="135"/>
      <c r="B2107" s="84" t="s">
        <v>568</v>
      </c>
      <c r="C2107" s="104" t="s">
        <v>1853</v>
      </c>
      <c r="D2107" s="135">
        <v>2025</v>
      </c>
      <c r="E2107" s="211" t="s">
        <v>6</v>
      </c>
      <c r="F2107" s="84">
        <v>1</v>
      </c>
      <c r="G2107" s="133">
        <v>15</v>
      </c>
      <c r="H2107" s="212">
        <v>41.1479</v>
      </c>
    </row>
    <row r="2108" spans="1:8" s="2" customFormat="1" ht="31.5" hidden="1" outlineLevel="1" x14ac:dyDescent="0.25">
      <c r="A2108" s="135"/>
      <c r="B2108" s="84" t="s">
        <v>568</v>
      </c>
      <c r="C2108" s="104" t="s">
        <v>1854</v>
      </c>
      <c r="D2108" s="135">
        <v>2025</v>
      </c>
      <c r="E2108" s="211" t="s">
        <v>6</v>
      </c>
      <c r="F2108" s="84">
        <v>1</v>
      </c>
      <c r="G2108" s="133">
        <v>15</v>
      </c>
      <c r="H2108" s="212">
        <v>54.476840000000003</v>
      </c>
    </row>
    <row r="2109" spans="1:8" s="2" customFormat="1" ht="31.5" hidden="1" outlineLevel="1" x14ac:dyDescent="0.25">
      <c r="A2109" s="135"/>
      <c r="B2109" s="84" t="s">
        <v>568</v>
      </c>
      <c r="C2109" s="104" t="s">
        <v>1855</v>
      </c>
      <c r="D2109" s="135">
        <v>2025</v>
      </c>
      <c r="E2109" s="211" t="s">
        <v>6</v>
      </c>
      <c r="F2109" s="84">
        <v>1</v>
      </c>
      <c r="G2109" s="133">
        <v>15</v>
      </c>
      <c r="H2109" s="212">
        <v>38.689140000000002</v>
      </c>
    </row>
    <row r="2110" spans="1:8" s="2" customFormat="1" ht="31.5" hidden="1" outlineLevel="1" x14ac:dyDescent="0.25">
      <c r="A2110" s="135"/>
      <c r="B2110" s="84" t="s">
        <v>568</v>
      </c>
      <c r="C2110" s="104" t="s">
        <v>1856</v>
      </c>
      <c r="D2110" s="135">
        <v>2025</v>
      </c>
      <c r="E2110" s="211" t="s">
        <v>6</v>
      </c>
      <c r="F2110" s="84">
        <v>1</v>
      </c>
      <c r="G2110" s="133">
        <v>15</v>
      </c>
      <c r="H2110" s="212">
        <v>47.075299999999999</v>
      </c>
    </row>
    <row r="2111" spans="1:8" s="2" customFormat="1" ht="31.5" hidden="1" outlineLevel="1" x14ac:dyDescent="0.25">
      <c r="A2111" s="135"/>
      <c r="B2111" s="84" t="s">
        <v>568</v>
      </c>
      <c r="C2111" s="104" t="s">
        <v>1857</v>
      </c>
      <c r="D2111" s="135">
        <v>2025</v>
      </c>
      <c r="E2111" s="211" t="s">
        <v>6</v>
      </c>
      <c r="F2111" s="84">
        <v>1</v>
      </c>
      <c r="G2111" s="133">
        <v>12</v>
      </c>
      <c r="H2111" s="212">
        <v>41.681640000000002</v>
      </c>
    </row>
    <row r="2112" spans="1:8" s="2" customFormat="1" ht="31.5" hidden="1" outlineLevel="1" x14ac:dyDescent="0.25">
      <c r="A2112" s="135"/>
      <c r="B2112" s="84" t="s">
        <v>568</v>
      </c>
      <c r="C2112" s="104" t="s">
        <v>1858</v>
      </c>
      <c r="D2112" s="135">
        <v>2025</v>
      </c>
      <c r="E2112" s="211" t="s">
        <v>6</v>
      </c>
      <c r="F2112" s="84">
        <v>1</v>
      </c>
      <c r="G2112" s="133">
        <v>15</v>
      </c>
      <c r="H2112" s="212">
        <v>43.823450000000001</v>
      </c>
    </row>
    <row r="2113" spans="1:8" s="2" customFormat="1" ht="31.5" hidden="1" outlineLevel="1" x14ac:dyDescent="0.25">
      <c r="A2113" s="135"/>
      <c r="B2113" s="84" t="s">
        <v>568</v>
      </c>
      <c r="C2113" s="104" t="s">
        <v>1859</v>
      </c>
      <c r="D2113" s="135">
        <v>2025</v>
      </c>
      <c r="E2113" s="211" t="s">
        <v>6</v>
      </c>
      <c r="F2113" s="84">
        <v>1</v>
      </c>
      <c r="G2113" s="133">
        <v>15</v>
      </c>
      <c r="H2113" s="212">
        <v>31.575099999999999</v>
      </c>
    </row>
    <row r="2114" spans="1:8" s="2" customFormat="1" ht="31.5" hidden="1" outlineLevel="1" x14ac:dyDescent="0.25">
      <c r="A2114" s="135"/>
      <c r="B2114" s="84" t="s">
        <v>568</v>
      </c>
      <c r="C2114" s="104" t="s">
        <v>1860</v>
      </c>
      <c r="D2114" s="135">
        <v>2025</v>
      </c>
      <c r="E2114" s="211" t="s">
        <v>6</v>
      </c>
      <c r="F2114" s="84">
        <v>1</v>
      </c>
      <c r="G2114" s="133">
        <v>15</v>
      </c>
      <c r="H2114" s="212">
        <v>31.642029999999998</v>
      </c>
    </row>
    <row r="2115" spans="1:8" s="2" customFormat="1" ht="31.5" hidden="1" outlineLevel="1" x14ac:dyDescent="0.25">
      <c r="A2115" s="135"/>
      <c r="B2115" s="84" t="s">
        <v>568</v>
      </c>
      <c r="C2115" s="104" t="s">
        <v>1861</v>
      </c>
      <c r="D2115" s="135">
        <v>2025</v>
      </c>
      <c r="E2115" s="211" t="s">
        <v>6</v>
      </c>
      <c r="F2115" s="84">
        <v>1</v>
      </c>
      <c r="G2115" s="133">
        <v>15</v>
      </c>
      <c r="H2115" s="212">
        <v>36.90204</v>
      </c>
    </row>
    <row r="2116" spans="1:8" s="2" customFormat="1" ht="31.5" hidden="1" outlineLevel="1" x14ac:dyDescent="0.25">
      <c r="A2116" s="135"/>
      <c r="B2116" s="84" t="s">
        <v>568</v>
      </c>
      <c r="C2116" s="104" t="s">
        <v>1862</v>
      </c>
      <c r="D2116" s="135">
        <v>2025</v>
      </c>
      <c r="E2116" s="211" t="s">
        <v>6</v>
      </c>
      <c r="F2116" s="84">
        <v>1</v>
      </c>
      <c r="G2116" s="133">
        <v>15</v>
      </c>
      <c r="H2116" s="212">
        <v>36.22842</v>
      </c>
    </row>
    <row r="2117" spans="1:8" s="2" customFormat="1" ht="31.5" hidden="1" outlineLevel="1" x14ac:dyDescent="0.25">
      <c r="A2117" s="135"/>
      <c r="B2117" s="84" t="s">
        <v>568</v>
      </c>
      <c r="C2117" s="104" t="s">
        <v>1863</v>
      </c>
      <c r="D2117" s="135">
        <v>2025</v>
      </c>
      <c r="E2117" s="211" t="s">
        <v>6</v>
      </c>
      <c r="F2117" s="84">
        <v>1</v>
      </c>
      <c r="G2117" s="133">
        <v>15</v>
      </c>
      <c r="H2117" s="212">
        <v>47.668170000000003</v>
      </c>
    </row>
    <row r="2118" spans="1:8" s="2" customFormat="1" ht="31.5" hidden="1" outlineLevel="1" x14ac:dyDescent="0.25">
      <c r="A2118" s="135"/>
      <c r="B2118" s="84" t="s">
        <v>568</v>
      </c>
      <c r="C2118" s="104" t="s">
        <v>1864</v>
      </c>
      <c r="D2118" s="135">
        <v>2025</v>
      </c>
      <c r="E2118" s="211" t="s">
        <v>6</v>
      </c>
      <c r="F2118" s="84">
        <v>1</v>
      </c>
      <c r="G2118" s="133">
        <v>15</v>
      </c>
      <c r="H2118" s="212">
        <v>35.592379999999999</v>
      </c>
    </row>
    <row r="2119" spans="1:8" s="2" customFormat="1" ht="31.5" hidden="1" outlineLevel="1" x14ac:dyDescent="0.25">
      <c r="A2119" s="135"/>
      <c r="B2119" s="84" t="s">
        <v>568</v>
      </c>
      <c r="C2119" s="104" t="s">
        <v>1865</v>
      </c>
      <c r="D2119" s="135">
        <v>2025</v>
      </c>
      <c r="E2119" s="211" t="s">
        <v>6</v>
      </c>
      <c r="F2119" s="84">
        <v>1</v>
      </c>
      <c r="G2119" s="133">
        <v>15</v>
      </c>
      <c r="H2119" s="212">
        <v>40.30968</v>
      </c>
    </row>
    <row r="2120" spans="1:8" s="2" customFormat="1" ht="31.5" hidden="1" outlineLevel="1" x14ac:dyDescent="0.25">
      <c r="A2120" s="135"/>
      <c r="B2120" s="84" t="s">
        <v>568</v>
      </c>
      <c r="C2120" s="104" t="s">
        <v>1866</v>
      </c>
      <c r="D2120" s="135">
        <v>2025</v>
      </c>
      <c r="E2120" s="211" t="s">
        <v>6</v>
      </c>
      <c r="F2120" s="84">
        <v>1</v>
      </c>
      <c r="G2120" s="133">
        <v>15</v>
      </c>
      <c r="H2120" s="212">
        <v>38.492229999999999</v>
      </c>
    </row>
    <row r="2121" spans="1:8" s="2" customFormat="1" ht="31.5" hidden="1" outlineLevel="1" x14ac:dyDescent="0.25">
      <c r="A2121" s="135"/>
      <c r="B2121" s="84" t="s">
        <v>568</v>
      </c>
      <c r="C2121" s="104" t="s">
        <v>1867</v>
      </c>
      <c r="D2121" s="135">
        <v>2025</v>
      </c>
      <c r="E2121" s="211" t="s">
        <v>6</v>
      </c>
      <c r="F2121" s="84">
        <v>1</v>
      </c>
      <c r="G2121" s="133">
        <v>15</v>
      </c>
      <c r="H2121" s="212">
        <v>39.017220000000002</v>
      </c>
    </row>
    <row r="2122" spans="1:8" s="2" customFormat="1" ht="31.5" hidden="1" outlineLevel="1" x14ac:dyDescent="0.25">
      <c r="A2122" s="135"/>
      <c r="B2122" s="84" t="s">
        <v>568</v>
      </c>
      <c r="C2122" s="104" t="s">
        <v>1868</v>
      </c>
      <c r="D2122" s="135">
        <v>2025</v>
      </c>
      <c r="E2122" s="211" t="s">
        <v>6</v>
      </c>
      <c r="F2122" s="84">
        <v>1</v>
      </c>
      <c r="G2122" s="133">
        <v>10</v>
      </c>
      <c r="H2122" s="212">
        <v>41.592840000000002</v>
      </c>
    </row>
    <row r="2123" spans="1:8" s="2" customFormat="1" ht="31.5" hidden="1" outlineLevel="1" x14ac:dyDescent="0.25">
      <c r="A2123" s="135"/>
      <c r="B2123" s="84" t="s">
        <v>568</v>
      </c>
      <c r="C2123" s="104" t="s">
        <v>1869</v>
      </c>
      <c r="D2123" s="135">
        <v>2025</v>
      </c>
      <c r="E2123" s="211" t="s">
        <v>6</v>
      </c>
      <c r="F2123" s="84">
        <v>1</v>
      </c>
      <c r="G2123" s="133">
        <v>15</v>
      </c>
      <c r="H2123" s="212">
        <v>49.893120000000003</v>
      </c>
    </row>
    <row r="2124" spans="1:8" s="2" customFormat="1" ht="31.5" hidden="1" outlineLevel="1" x14ac:dyDescent="0.25">
      <c r="A2124" s="135"/>
      <c r="B2124" s="84" t="s">
        <v>568</v>
      </c>
      <c r="C2124" s="104" t="s">
        <v>1870</v>
      </c>
      <c r="D2124" s="135">
        <v>2025</v>
      </c>
      <c r="E2124" s="211" t="s">
        <v>6</v>
      </c>
      <c r="F2124" s="84">
        <v>1</v>
      </c>
      <c r="G2124" s="133">
        <v>15</v>
      </c>
      <c r="H2124" s="212">
        <v>46.63006</v>
      </c>
    </row>
    <row r="2125" spans="1:8" s="2" customFormat="1" ht="31.5" hidden="1" outlineLevel="1" x14ac:dyDescent="0.25">
      <c r="A2125" s="135"/>
      <c r="B2125" s="84" t="s">
        <v>568</v>
      </c>
      <c r="C2125" s="104" t="s">
        <v>1871</v>
      </c>
      <c r="D2125" s="135">
        <v>2025</v>
      </c>
      <c r="E2125" s="211" t="s">
        <v>6</v>
      </c>
      <c r="F2125" s="84">
        <v>1</v>
      </c>
      <c r="G2125" s="133">
        <v>15</v>
      </c>
      <c r="H2125" s="212">
        <v>47.08182</v>
      </c>
    </row>
    <row r="2126" spans="1:8" s="2" customFormat="1" ht="31.5" hidden="1" outlineLevel="1" x14ac:dyDescent="0.25">
      <c r="A2126" s="135"/>
      <c r="B2126" s="84" t="s">
        <v>568</v>
      </c>
      <c r="C2126" s="104" t="s">
        <v>1872</v>
      </c>
      <c r="D2126" s="135">
        <v>2025</v>
      </c>
      <c r="E2126" s="211" t="s">
        <v>6</v>
      </c>
      <c r="F2126" s="84">
        <v>1</v>
      </c>
      <c r="G2126" s="133">
        <v>15</v>
      </c>
      <c r="H2126" s="212">
        <v>47.428229999999999</v>
      </c>
    </row>
    <row r="2127" spans="1:8" s="2" customFormat="1" ht="31.5" hidden="1" outlineLevel="1" x14ac:dyDescent="0.25">
      <c r="A2127" s="135"/>
      <c r="B2127" s="84" t="s">
        <v>568</v>
      </c>
      <c r="C2127" s="104" t="s">
        <v>1873</v>
      </c>
      <c r="D2127" s="135">
        <v>2025</v>
      </c>
      <c r="E2127" s="211" t="s">
        <v>6</v>
      </c>
      <c r="F2127" s="84">
        <v>1</v>
      </c>
      <c r="G2127" s="133">
        <v>15</v>
      </c>
      <c r="H2127" s="212">
        <v>40.805070000000001</v>
      </c>
    </row>
    <row r="2128" spans="1:8" s="2" customFormat="1" ht="31.5" hidden="1" outlineLevel="1" x14ac:dyDescent="0.25">
      <c r="A2128" s="135"/>
      <c r="B2128" s="84" t="s">
        <v>568</v>
      </c>
      <c r="C2128" s="104" t="s">
        <v>1874</v>
      </c>
      <c r="D2128" s="135">
        <v>2025</v>
      </c>
      <c r="E2128" s="211" t="s">
        <v>6</v>
      </c>
      <c r="F2128" s="84">
        <v>1</v>
      </c>
      <c r="G2128" s="133">
        <v>15</v>
      </c>
      <c r="H2128" s="212">
        <v>43.692100000000003</v>
      </c>
    </row>
    <row r="2129" spans="1:8" s="2" customFormat="1" ht="31.5" hidden="1" outlineLevel="1" x14ac:dyDescent="0.25">
      <c r="A2129" s="135"/>
      <c r="B2129" s="84" t="s">
        <v>568</v>
      </c>
      <c r="C2129" s="104" t="s">
        <v>1875</v>
      </c>
      <c r="D2129" s="135">
        <v>2025</v>
      </c>
      <c r="E2129" s="211" t="s">
        <v>6</v>
      </c>
      <c r="F2129" s="84">
        <v>1</v>
      </c>
      <c r="G2129" s="133">
        <v>12</v>
      </c>
      <c r="H2129" s="212">
        <v>40.481740000000002</v>
      </c>
    </row>
    <row r="2130" spans="1:8" s="2" customFormat="1" ht="31.5" hidden="1" outlineLevel="1" x14ac:dyDescent="0.25">
      <c r="A2130" s="135"/>
      <c r="B2130" s="84" t="s">
        <v>568</v>
      </c>
      <c r="C2130" s="104" t="s">
        <v>1876</v>
      </c>
      <c r="D2130" s="135">
        <v>2025</v>
      </c>
      <c r="E2130" s="211" t="s">
        <v>6</v>
      </c>
      <c r="F2130" s="84">
        <v>1</v>
      </c>
      <c r="G2130" s="133">
        <v>15</v>
      </c>
      <c r="H2130" s="212">
        <v>42.66798</v>
      </c>
    </row>
    <row r="2131" spans="1:8" s="2" customFormat="1" ht="31.5" hidden="1" outlineLevel="1" x14ac:dyDescent="0.25">
      <c r="A2131" s="135"/>
      <c r="B2131" s="84" t="s">
        <v>568</v>
      </c>
      <c r="C2131" s="104" t="s">
        <v>1877</v>
      </c>
      <c r="D2131" s="135">
        <v>2025</v>
      </c>
      <c r="E2131" s="211" t="s">
        <v>6</v>
      </c>
      <c r="F2131" s="84">
        <v>1</v>
      </c>
      <c r="G2131" s="133">
        <v>15</v>
      </c>
      <c r="H2131" s="212">
        <v>50.935110000000002</v>
      </c>
    </row>
    <row r="2132" spans="1:8" s="2" customFormat="1" ht="31.5" hidden="1" outlineLevel="1" x14ac:dyDescent="0.25">
      <c r="A2132" s="135"/>
      <c r="B2132" s="84" t="s">
        <v>568</v>
      </c>
      <c r="C2132" s="104" t="s">
        <v>1878</v>
      </c>
      <c r="D2132" s="135">
        <v>2025</v>
      </c>
      <c r="E2132" s="211" t="s">
        <v>6</v>
      </c>
      <c r="F2132" s="84">
        <v>1</v>
      </c>
      <c r="G2132" s="133">
        <v>7</v>
      </c>
      <c r="H2132" s="212">
        <v>38.824390000000001</v>
      </c>
    </row>
    <row r="2133" spans="1:8" s="2" customFormat="1" ht="31.5" hidden="1" outlineLevel="1" x14ac:dyDescent="0.25">
      <c r="A2133" s="135"/>
      <c r="B2133" s="84" t="s">
        <v>568</v>
      </c>
      <c r="C2133" s="104" t="s">
        <v>1879</v>
      </c>
      <c r="D2133" s="135">
        <v>2025</v>
      </c>
      <c r="E2133" s="211" t="s">
        <v>6</v>
      </c>
      <c r="F2133" s="84">
        <v>1</v>
      </c>
      <c r="G2133" s="133">
        <v>15</v>
      </c>
      <c r="H2133" s="212">
        <v>35.076250000000002</v>
      </c>
    </row>
    <row r="2134" spans="1:8" s="2" customFormat="1" ht="31.5" hidden="1" outlineLevel="1" x14ac:dyDescent="0.25">
      <c r="A2134" s="135"/>
      <c r="B2134" s="84" t="s">
        <v>568</v>
      </c>
      <c r="C2134" s="104" t="s">
        <v>1880</v>
      </c>
      <c r="D2134" s="135">
        <v>2025</v>
      </c>
      <c r="E2134" s="211" t="s">
        <v>6</v>
      </c>
      <c r="F2134" s="84">
        <v>1</v>
      </c>
      <c r="G2134" s="133">
        <v>15</v>
      </c>
      <c r="H2134" s="212">
        <v>36.723700000000001</v>
      </c>
    </row>
    <row r="2135" spans="1:8" s="2" customFormat="1" ht="31.5" hidden="1" outlineLevel="1" x14ac:dyDescent="0.25">
      <c r="A2135" s="135"/>
      <c r="B2135" s="84" t="s">
        <v>568</v>
      </c>
      <c r="C2135" s="104" t="s">
        <v>1881</v>
      </c>
      <c r="D2135" s="135">
        <v>2025</v>
      </c>
      <c r="E2135" s="211" t="s">
        <v>6</v>
      </c>
      <c r="F2135" s="84">
        <v>1</v>
      </c>
      <c r="G2135" s="133">
        <v>15</v>
      </c>
      <c r="H2135" s="212">
        <v>44.195160000000001</v>
      </c>
    </row>
    <row r="2136" spans="1:8" s="2" customFormat="1" ht="31.5" hidden="1" outlineLevel="1" x14ac:dyDescent="0.25">
      <c r="A2136" s="135"/>
      <c r="B2136" s="84" t="s">
        <v>568</v>
      </c>
      <c r="C2136" s="104" t="s">
        <v>1882</v>
      </c>
      <c r="D2136" s="135">
        <v>2025</v>
      </c>
      <c r="E2136" s="211" t="s">
        <v>6</v>
      </c>
      <c r="F2136" s="84">
        <v>1</v>
      </c>
      <c r="G2136" s="133">
        <v>15</v>
      </c>
      <c r="H2136" s="212">
        <v>50.393920000000001</v>
      </c>
    </row>
    <row r="2137" spans="1:8" s="2" customFormat="1" ht="31.5" hidden="1" outlineLevel="1" x14ac:dyDescent="0.25">
      <c r="A2137" s="135"/>
      <c r="B2137" s="84" t="s">
        <v>568</v>
      </c>
      <c r="C2137" s="104" t="s">
        <v>1883</v>
      </c>
      <c r="D2137" s="135">
        <v>2025</v>
      </c>
      <c r="E2137" s="211" t="s">
        <v>6</v>
      </c>
      <c r="F2137" s="84">
        <v>1</v>
      </c>
      <c r="G2137" s="133">
        <v>15</v>
      </c>
      <c r="H2137" s="212">
        <v>44.820659999999997</v>
      </c>
    </row>
    <row r="2138" spans="1:8" s="2" customFormat="1" ht="31.5" hidden="1" outlineLevel="1" x14ac:dyDescent="0.25">
      <c r="A2138" s="135"/>
      <c r="B2138" s="84" t="s">
        <v>568</v>
      </c>
      <c r="C2138" s="104" t="s">
        <v>1884</v>
      </c>
      <c r="D2138" s="135">
        <v>2025</v>
      </c>
      <c r="E2138" s="211" t="s">
        <v>6</v>
      </c>
      <c r="F2138" s="84">
        <v>1</v>
      </c>
      <c r="G2138" s="133">
        <v>15</v>
      </c>
      <c r="H2138" s="212">
        <v>29.448709999999998</v>
      </c>
    </row>
    <row r="2139" spans="1:8" s="2" customFormat="1" ht="31.5" hidden="1" outlineLevel="1" x14ac:dyDescent="0.25">
      <c r="A2139" s="135"/>
      <c r="B2139" s="84" t="s">
        <v>568</v>
      </c>
      <c r="C2139" s="104" t="s">
        <v>1885</v>
      </c>
      <c r="D2139" s="135">
        <v>2025</v>
      </c>
      <c r="E2139" s="211" t="s">
        <v>6</v>
      </c>
      <c r="F2139" s="84">
        <v>1</v>
      </c>
      <c r="G2139" s="133">
        <v>15</v>
      </c>
      <c r="H2139" s="212">
        <v>48.938470000000002</v>
      </c>
    </row>
    <row r="2140" spans="1:8" s="2" customFormat="1" ht="31.5" hidden="1" outlineLevel="1" x14ac:dyDescent="0.25">
      <c r="A2140" s="135"/>
      <c r="B2140" s="84" t="s">
        <v>568</v>
      </c>
      <c r="C2140" s="104" t="s">
        <v>1886</v>
      </c>
      <c r="D2140" s="135">
        <v>2025</v>
      </c>
      <c r="E2140" s="211" t="s">
        <v>6</v>
      </c>
      <c r="F2140" s="84">
        <v>1</v>
      </c>
      <c r="G2140" s="133">
        <v>15</v>
      </c>
      <c r="H2140" s="212">
        <v>51.45599</v>
      </c>
    </row>
    <row r="2141" spans="1:8" s="2" customFormat="1" ht="31.5" hidden="1" outlineLevel="1" x14ac:dyDescent="0.25">
      <c r="A2141" s="135"/>
      <c r="B2141" s="84" t="s">
        <v>568</v>
      </c>
      <c r="C2141" s="104" t="s">
        <v>1887</v>
      </c>
      <c r="D2141" s="135">
        <v>2025</v>
      </c>
      <c r="E2141" s="211" t="s">
        <v>6</v>
      </c>
      <c r="F2141" s="84">
        <v>1</v>
      </c>
      <c r="G2141" s="133">
        <v>10</v>
      </c>
      <c r="H2141" s="212">
        <v>40.84543</v>
      </c>
    </row>
    <row r="2142" spans="1:8" s="2" customFormat="1" ht="31.5" hidden="1" outlineLevel="1" x14ac:dyDescent="0.25">
      <c r="A2142" s="135"/>
      <c r="B2142" s="84" t="s">
        <v>568</v>
      </c>
      <c r="C2142" s="104" t="s">
        <v>1888</v>
      </c>
      <c r="D2142" s="135">
        <v>2025</v>
      </c>
      <c r="E2142" s="211" t="s">
        <v>6</v>
      </c>
      <c r="F2142" s="84">
        <v>1</v>
      </c>
      <c r="G2142" s="133">
        <v>15</v>
      </c>
      <c r="H2142" s="212">
        <v>41.054040000000001</v>
      </c>
    </row>
    <row r="2143" spans="1:8" s="2" customFormat="1" ht="31.5" hidden="1" outlineLevel="1" x14ac:dyDescent="0.25">
      <c r="A2143" s="135"/>
      <c r="B2143" s="84" t="s">
        <v>568</v>
      </c>
      <c r="C2143" s="104" t="s">
        <v>1889</v>
      </c>
      <c r="D2143" s="135">
        <v>2025</v>
      </c>
      <c r="E2143" s="211" t="s">
        <v>6</v>
      </c>
      <c r="F2143" s="84">
        <v>1</v>
      </c>
      <c r="G2143" s="133">
        <v>15</v>
      </c>
      <c r="H2143" s="212">
        <v>45.56277</v>
      </c>
    </row>
    <row r="2144" spans="1:8" s="2" customFormat="1" ht="31.5" hidden="1" outlineLevel="1" x14ac:dyDescent="0.25">
      <c r="A2144" s="135"/>
      <c r="B2144" s="84" t="s">
        <v>568</v>
      </c>
      <c r="C2144" s="104" t="s">
        <v>1890</v>
      </c>
      <c r="D2144" s="135">
        <v>2025</v>
      </c>
      <c r="E2144" s="211" t="s">
        <v>6</v>
      </c>
      <c r="F2144" s="84">
        <v>1</v>
      </c>
      <c r="G2144" s="133">
        <v>15</v>
      </c>
      <c r="H2144" s="212">
        <v>30.83362</v>
      </c>
    </row>
    <row r="2145" spans="1:8" s="2" customFormat="1" ht="31.5" hidden="1" outlineLevel="1" x14ac:dyDescent="0.25">
      <c r="A2145" s="135"/>
      <c r="B2145" s="84" t="s">
        <v>568</v>
      </c>
      <c r="C2145" s="104" t="s">
        <v>1891</v>
      </c>
      <c r="D2145" s="135">
        <v>2025</v>
      </c>
      <c r="E2145" s="211" t="s">
        <v>6</v>
      </c>
      <c r="F2145" s="84">
        <v>1</v>
      </c>
      <c r="G2145" s="133">
        <v>15</v>
      </c>
      <c r="H2145" s="212">
        <v>34.960389999999997</v>
      </c>
    </row>
    <row r="2146" spans="1:8" s="2" customFormat="1" ht="31.5" hidden="1" outlineLevel="1" x14ac:dyDescent="0.25">
      <c r="A2146" s="135"/>
      <c r="B2146" s="84" t="s">
        <v>568</v>
      </c>
      <c r="C2146" s="104" t="s">
        <v>1892</v>
      </c>
      <c r="D2146" s="135">
        <v>2025</v>
      </c>
      <c r="E2146" s="211" t="s">
        <v>6</v>
      </c>
      <c r="F2146" s="84">
        <v>1</v>
      </c>
      <c r="G2146" s="133">
        <v>15</v>
      </c>
      <c r="H2146" s="212">
        <v>39.136110000000002</v>
      </c>
    </row>
    <row r="2147" spans="1:8" s="2" customFormat="1" ht="31.5" hidden="1" outlineLevel="1" x14ac:dyDescent="0.25">
      <c r="A2147" s="135"/>
      <c r="B2147" s="84" t="s">
        <v>568</v>
      </c>
      <c r="C2147" s="104" t="s">
        <v>1893</v>
      </c>
      <c r="D2147" s="135">
        <v>2025</v>
      </c>
      <c r="E2147" s="211" t="s">
        <v>6</v>
      </c>
      <c r="F2147" s="84">
        <v>1</v>
      </c>
      <c r="G2147" s="133">
        <v>15</v>
      </c>
      <c r="H2147" s="212">
        <v>46.854550000000003</v>
      </c>
    </row>
    <row r="2148" spans="1:8" s="2" customFormat="1" ht="31.5" hidden="1" outlineLevel="1" x14ac:dyDescent="0.25">
      <c r="A2148" s="135"/>
      <c r="B2148" s="84" t="s">
        <v>568</v>
      </c>
      <c r="C2148" s="104" t="s">
        <v>1894</v>
      </c>
      <c r="D2148" s="135">
        <v>2025</v>
      </c>
      <c r="E2148" s="211" t="s">
        <v>6</v>
      </c>
      <c r="F2148" s="84">
        <v>1</v>
      </c>
      <c r="G2148" s="133">
        <v>15</v>
      </c>
      <c r="H2148" s="212">
        <v>24.63833</v>
      </c>
    </row>
    <row r="2149" spans="1:8" s="2" customFormat="1" ht="31.5" hidden="1" outlineLevel="1" x14ac:dyDescent="0.25">
      <c r="A2149" s="135"/>
      <c r="B2149" s="84" t="s">
        <v>568</v>
      </c>
      <c r="C2149" s="104" t="s">
        <v>1895</v>
      </c>
      <c r="D2149" s="135">
        <v>2025</v>
      </c>
      <c r="E2149" s="211" t="s">
        <v>6</v>
      </c>
      <c r="F2149" s="84">
        <v>1</v>
      </c>
      <c r="G2149" s="133">
        <v>15</v>
      </c>
      <c r="H2149" s="212">
        <v>35.71584</v>
      </c>
    </row>
    <row r="2150" spans="1:8" s="2" customFormat="1" ht="31.5" hidden="1" outlineLevel="1" x14ac:dyDescent="0.25">
      <c r="A2150" s="135"/>
      <c r="B2150" s="84" t="s">
        <v>568</v>
      </c>
      <c r="C2150" s="104" t="s">
        <v>1896</v>
      </c>
      <c r="D2150" s="135">
        <v>2025</v>
      </c>
      <c r="E2150" s="211" t="s">
        <v>6</v>
      </c>
      <c r="F2150" s="84">
        <v>1</v>
      </c>
      <c r="G2150" s="133">
        <v>15</v>
      </c>
      <c r="H2150" s="212">
        <v>41.392200000000003</v>
      </c>
    </row>
    <row r="2151" spans="1:8" s="2" customFormat="1" ht="31.5" hidden="1" outlineLevel="1" x14ac:dyDescent="0.25">
      <c r="A2151" s="135"/>
      <c r="B2151" s="84" t="s">
        <v>568</v>
      </c>
      <c r="C2151" s="104" t="s">
        <v>1897</v>
      </c>
      <c r="D2151" s="135">
        <v>2025</v>
      </c>
      <c r="E2151" s="211" t="s">
        <v>6</v>
      </c>
      <c r="F2151" s="84">
        <v>1</v>
      </c>
      <c r="G2151" s="133">
        <v>15</v>
      </c>
      <c r="H2151" s="212">
        <v>41.532699999999998</v>
      </c>
    </row>
    <row r="2152" spans="1:8" s="2" customFormat="1" ht="31.5" hidden="1" outlineLevel="1" x14ac:dyDescent="0.25">
      <c r="A2152" s="135"/>
      <c r="B2152" s="84" t="s">
        <v>568</v>
      </c>
      <c r="C2152" s="104" t="s">
        <v>1898</v>
      </c>
      <c r="D2152" s="135">
        <v>2025</v>
      </c>
      <c r="E2152" s="211" t="s">
        <v>6</v>
      </c>
      <c r="F2152" s="84">
        <v>1</v>
      </c>
      <c r="G2152" s="133">
        <v>15</v>
      </c>
      <c r="H2152" s="212">
        <v>44.359340000000003</v>
      </c>
    </row>
    <row r="2153" spans="1:8" s="2" customFormat="1" ht="31.5" hidden="1" outlineLevel="1" x14ac:dyDescent="0.25">
      <c r="A2153" s="135"/>
      <c r="B2153" s="84" t="s">
        <v>568</v>
      </c>
      <c r="C2153" s="104" t="s">
        <v>1899</v>
      </c>
      <c r="D2153" s="135">
        <v>2025</v>
      </c>
      <c r="E2153" s="211" t="s">
        <v>6</v>
      </c>
      <c r="F2153" s="84">
        <v>1</v>
      </c>
      <c r="G2153" s="133">
        <v>10</v>
      </c>
      <c r="H2153" s="212">
        <v>44.142670000000003</v>
      </c>
    </row>
    <row r="2154" spans="1:8" s="2" customFormat="1" ht="31.5" hidden="1" outlineLevel="1" x14ac:dyDescent="0.25">
      <c r="A2154" s="135"/>
      <c r="B2154" s="84" t="s">
        <v>568</v>
      </c>
      <c r="C2154" s="104" t="s">
        <v>1900</v>
      </c>
      <c r="D2154" s="135">
        <v>2025</v>
      </c>
      <c r="E2154" s="211" t="s">
        <v>6</v>
      </c>
      <c r="F2154" s="84">
        <v>1</v>
      </c>
      <c r="G2154" s="133">
        <v>15</v>
      </c>
      <c r="H2154" s="212">
        <v>35.741149999999998</v>
      </c>
    </row>
    <row r="2155" spans="1:8" s="2" customFormat="1" ht="31.5" hidden="1" outlineLevel="1" x14ac:dyDescent="0.25">
      <c r="A2155" s="135"/>
      <c r="B2155" s="84" t="s">
        <v>568</v>
      </c>
      <c r="C2155" s="104" t="s">
        <v>1901</v>
      </c>
      <c r="D2155" s="135">
        <v>2025</v>
      </c>
      <c r="E2155" s="211" t="s">
        <v>6</v>
      </c>
      <c r="F2155" s="84">
        <v>1</v>
      </c>
      <c r="G2155" s="133">
        <v>15</v>
      </c>
      <c r="H2155" s="212">
        <v>43.749110000000002</v>
      </c>
    </row>
    <row r="2156" spans="1:8" s="2" customFormat="1" ht="31.5" hidden="1" outlineLevel="1" x14ac:dyDescent="0.25">
      <c r="A2156" s="135"/>
      <c r="B2156" s="84" t="s">
        <v>568</v>
      </c>
      <c r="C2156" s="104" t="s">
        <v>1902</v>
      </c>
      <c r="D2156" s="135">
        <v>2025</v>
      </c>
      <c r="E2156" s="211" t="s">
        <v>6</v>
      </c>
      <c r="F2156" s="84">
        <v>1</v>
      </c>
      <c r="G2156" s="133">
        <v>15</v>
      </c>
      <c r="H2156" s="212">
        <v>44.829990000000002</v>
      </c>
    </row>
    <row r="2157" spans="1:8" s="2" customFormat="1" ht="31.5" hidden="1" outlineLevel="1" x14ac:dyDescent="0.25">
      <c r="A2157" s="135"/>
      <c r="B2157" s="84" t="s">
        <v>568</v>
      </c>
      <c r="C2157" s="104" t="s">
        <v>1903</v>
      </c>
      <c r="D2157" s="135">
        <v>2025</v>
      </c>
      <c r="E2157" s="211" t="s">
        <v>6</v>
      </c>
      <c r="F2157" s="84">
        <v>1</v>
      </c>
      <c r="G2157" s="133">
        <v>15</v>
      </c>
      <c r="H2157" s="212">
        <v>57.294490000000003</v>
      </c>
    </row>
    <row r="2158" spans="1:8" s="2" customFormat="1" ht="31.5" hidden="1" outlineLevel="1" x14ac:dyDescent="0.25">
      <c r="A2158" s="135"/>
      <c r="B2158" s="84" t="s">
        <v>568</v>
      </c>
      <c r="C2158" s="104" t="s">
        <v>1904</v>
      </c>
      <c r="D2158" s="135">
        <v>2025</v>
      </c>
      <c r="E2158" s="211" t="s">
        <v>6</v>
      </c>
      <c r="F2158" s="84">
        <v>1</v>
      </c>
      <c r="G2158" s="133">
        <v>15</v>
      </c>
      <c r="H2158" s="212">
        <v>52.668939999999999</v>
      </c>
    </row>
    <row r="2159" spans="1:8" s="2" customFormat="1" ht="31.5" hidden="1" outlineLevel="1" x14ac:dyDescent="0.25">
      <c r="A2159" s="135"/>
      <c r="B2159" s="84" t="s">
        <v>568</v>
      </c>
      <c r="C2159" s="104" t="s">
        <v>1905</v>
      </c>
      <c r="D2159" s="135">
        <v>2025</v>
      </c>
      <c r="E2159" s="211" t="s">
        <v>6</v>
      </c>
      <c r="F2159" s="84">
        <v>1</v>
      </c>
      <c r="G2159" s="133">
        <v>15</v>
      </c>
      <c r="H2159" s="212">
        <v>50.232100000000003</v>
      </c>
    </row>
    <row r="2160" spans="1:8" s="2" customFormat="1" ht="31.5" hidden="1" outlineLevel="1" x14ac:dyDescent="0.25">
      <c r="A2160" s="135"/>
      <c r="B2160" s="84" t="s">
        <v>568</v>
      </c>
      <c r="C2160" s="104" t="s">
        <v>1906</v>
      </c>
      <c r="D2160" s="135">
        <v>2025</v>
      </c>
      <c r="E2160" s="211" t="s">
        <v>6</v>
      </c>
      <c r="F2160" s="84">
        <v>1</v>
      </c>
      <c r="G2160" s="133">
        <v>15</v>
      </c>
      <c r="H2160" s="212">
        <v>44.512680000000003</v>
      </c>
    </row>
    <row r="2161" spans="1:8" s="2" customFormat="1" ht="31.5" hidden="1" outlineLevel="1" x14ac:dyDescent="0.25">
      <c r="A2161" s="135"/>
      <c r="B2161" s="84" t="s">
        <v>568</v>
      </c>
      <c r="C2161" s="104" t="s">
        <v>1907</v>
      </c>
      <c r="D2161" s="135">
        <v>2025</v>
      </c>
      <c r="E2161" s="211" t="s">
        <v>6</v>
      </c>
      <c r="F2161" s="84">
        <v>1</v>
      </c>
      <c r="G2161" s="133">
        <v>10</v>
      </c>
      <c r="H2161" s="212">
        <v>38.61157</v>
      </c>
    </row>
    <row r="2162" spans="1:8" s="2" customFormat="1" ht="31.5" hidden="1" outlineLevel="1" x14ac:dyDescent="0.25">
      <c r="A2162" s="135"/>
      <c r="B2162" s="84" t="s">
        <v>568</v>
      </c>
      <c r="C2162" s="104" t="s">
        <v>1908</v>
      </c>
      <c r="D2162" s="135">
        <v>2025</v>
      </c>
      <c r="E2162" s="211" t="s">
        <v>6</v>
      </c>
      <c r="F2162" s="84">
        <v>1</v>
      </c>
      <c r="G2162" s="133">
        <v>15</v>
      </c>
      <c r="H2162" s="212">
        <v>45.494509999999998</v>
      </c>
    </row>
    <row r="2163" spans="1:8" s="2" customFormat="1" ht="31.5" hidden="1" outlineLevel="1" x14ac:dyDescent="0.25">
      <c r="A2163" s="135"/>
      <c r="B2163" s="84" t="s">
        <v>568</v>
      </c>
      <c r="C2163" s="104" t="s">
        <v>1909</v>
      </c>
      <c r="D2163" s="135">
        <v>2025</v>
      </c>
      <c r="E2163" s="211" t="s">
        <v>6</v>
      </c>
      <c r="F2163" s="84">
        <v>1</v>
      </c>
      <c r="G2163" s="133">
        <v>15</v>
      </c>
      <c r="H2163" s="212">
        <v>40.267180000000003</v>
      </c>
    </row>
    <row r="2164" spans="1:8" s="2" customFormat="1" ht="31.5" hidden="1" outlineLevel="1" x14ac:dyDescent="0.25">
      <c r="A2164" s="135"/>
      <c r="B2164" s="84" t="s">
        <v>568</v>
      </c>
      <c r="C2164" s="104" t="s">
        <v>1910</v>
      </c>
      <c r="D2164" s="135">
        <v>2025</v>
      </c>
      <c r="E2164" s="211" t="s">
        <v>6</v>
      </c>
      <c r="F2164" s="84">
        <v>1</v>
      </c>
      <c r="G2164" s="133">
        <v>15</v>
      </c>
      <c r="H2164" s="212">
        <v>36.128250000000001</v>
      </c>
    </row>
    <row r="2165" spans="1:8" s="2" customFormat="1" ht="31.5" hidden="1" outlineLevel="1" x14ac:dyDescent="0.25">
      <c r="A2165" s="135"/>
      <c r="B2165" s="84" t="s">
        <v>568</v>
      </c>
      <c r="C2165" s="104" t="s">
        <v>1911</v>
      </c>
      <c r="D2165" s="135">
        <v>2025</v>
      </c>
      <c r="E2165" s="211" t="s">
        <v>6</v>
      </c>
      <c r="F2165" s="84">
        <v>1</v>
      </c>
      <c r="G2165" s="133">
        <v>15</v>
      </c>
      <c r="H2165" s="212">
        <v>44.84131</v>
      </c>
    </row>
    <row r="2166" spans="1:8" s="2" customFormat="1" ht="31.5" hidden="1" outlineLevel="1" x14ac:dyDescent="0.25">
      <c r="A2166" s="135"/>
      <c r="B2166" s="84" t="s">
        <v>568</v>
      </c>
      <c r="C2166" s="104" t="s">
        <v>1912</v>
      </c>
      <c r="D2166" s="135">
        <v>2025</v>
      </c>
      <c r="E2166" s="211" t="s">
        <v>6</v>
      </c>
      <c r="F2166" s="84">
        <v>1</v>
      </c>
      <c r="G2166" s="133">
        <v>15</v>
      </c>
      <c r="H2166" s="212">
        <v>48.806539999999998</v>
      </c>
    </row>
    <row r="2167" spans="1:8" s="2" customFormat="1" ht="31.5" hidden="1" outlineLevel="1" x14ac:dyDescent="0.25">
      <c r="A2167" s="135"/>
      <c r="B2167" s="84" t="s">
        <v>568</v>
      </c>
      <c r="C2167" s="104" t="s">
        <v>1913</v>
      </c>
      <c r="D2167" s="135">
        <v>2025</v>
      </c>
      <c r="E2167" s="211" t="s">
        <v>6</v>
      </c>
      <c r="F2167" s="84">
        <v>1</v>
      </c>
      <c r="G2167" s="133">
        <v>15</v>
      </c>
      <c r="H2167" s="212">
        <v>33.360120000000002</v>
      </c>
    </row>
    <row r="2168" spans="1:8" s="2" customFormat="1" ht="31.5" hidden="1" outlineLevel="1" x14ac:dyDescent="0.25">
      <c r="A2168" s="135"/>
      <c r="B2168" s="84" t="s">
        <v>568</v>
      </c>
      <c r="C2168" s="104" t="s">
        <v>1914</v>
      </c>
      <c r="D2168" s="135">
        <v>2025</v>
      </c>
      <c r="E2168" s="211" t="s">
        <v>6</v>
      </c>
      <c r="F2168" s="84">
        <v>1</v>
      </c>
      <c r="G2168" s="133">
        <v>15</v>
      </c>
      <c r="H2168" s="212">
        <v>49.336669999999998</v>
      </c>
    </row>
    <row r="2169" spans="1:8" s="2" customFormat="1" ht="31.5" hidden="1" outlineLevel="1" x14ac:dyDescent="0.25">
      <c r="A2169" s="135"/>
      <c r="B2169" s="84" t="s">
        <v>568</v>
      </c>
      <c r="C2169" s="104" t="s">
        <v>1915</v>
      </c>
      <c r="D2169" s="135">
        <v>2025</v>
      </c>
      <c r="E2169" s="211" t="s">
        <v>6</v>
      </c>
      <c r="F2169" s="84">
        <v>1</v>
      </c>
      <c r="G2169" s="133">
        <v>15</v>
      </c>
      <c r="H2169" s="212">
        <v>38.63429</v>
      </c>
    </row>
    <row r="2170" spans="1:8" s="2" customFormat="1" ht="31.5" hidden="1" outlineLevel="1" x14ac:dyDescent="0.25">
      <c r="A2170" s="135"/>
      <c r="B2170" s="84" t="s">
        <v>568</v>
      </c>
      <c r="C2170" s="104" t="s">
        <v>1916</v>
      </c>
      <c r="D2170" s="135">
        <v>2025</v>
      </c>
      <c r="E2170" s="211" t="s">
        <v>6</v>
      </c>
      <c r="F2170" s="84">
        <v>1</v>
      </c>
      <c r="G2170" s="133">
        <v>5</v>
      </c>
      <c r="H2170" s="212">
        <v>31.62359</v>
      </c>
    </row>
    <row r="2171" spans="1:8" s="2" customFormat="1" ht="31.5" hidden="1" outlineLevel="1" x14ac:dyDescent="0.25">
      <c r="A2171" s="135"/>
      <c r="B2171" s="84" t="s">
        <v>568</v>
      </c>
      <c r="C2171" s="104" t="s">
        <v>1917</v>
      </c>
      <c r="D2171" s="135">
        <v>2025</v>
      </c>
      <c r="E2171" s="211" t="s">
        <v>6</v>
      </c>
      <c r="F2171" s="84">
        <v>1</v>
      </c>
      <c r="G2171" s="133">
        <v>15</v>
      </c>
      <c r="H2171" s="212">
        <v>46.025329999999997</v>
      </c>
    </row>
    <row r="2172" spans="1:8" s="2" customFormat="1" ht="31.5" hidden="1" outlineLevel="1" x14ac:dyDescent="0.25">
      <c r="A2172" s="135"/>
      <c r="B2172" s="84" t="s">
        <v>568</v>
      </c>
      <c r="C2172" s="104" t="s">
        <v>1918</v>
      </c>
      <c r="D2172" s="135">
        <v>2025</v>
      </c>
      <c r="E2172" s="211" t="s">
        <v>6</v>
      </c>
      <c r="F2172" s="84">
        <v>1</v>
      </c>
      <c r="G2172" s="133">
        <v>15</v>
      </c>
      <c r="H2172" s="212">
        <v>44.438760000000002</v>
      </c>
    </row>
    <row r="2173" spans="1:8" s="2" customFormat="1" ht="31.5" hidden="1" outlineLevel="1" x14ac:dyDescent="0.25">
      <c r="A2173" s="135"/>
      <c r="B2173" s="84" t="s">
        <v>568</v>
      </c>
      <c r="C2173" s="104" t="s">
        <v>1919</v>
      </c>
      <c r="D2173" s="135">
        <v>2025</v>
      </c>
      <c r="E2173" s="211" t="s">
        <v>6</v>
      </c>
      <c r="F2173" s="84">
        <v>1</v>
      </c>
      <c r="G2173" s="133">
        <v>15</v>
      </c>
      <c r="H2173" s="212">
        <v>49.422499999999999</v>
      </c>
    </row>
    <row r="2174" spans="1:8" s="2" customFormat="1" ht="31.5" hidden="1" outlineLevel="1" x14ac:dyDescent="0.25">
      <c r="A2174" s="135"/>
      <c r="B2174" s="84" t="s">
        <v>568</v>
      </c>
      <c r="C2174" s="104" t="s">
        <v>1920</v>
      </c>
      <c r="D2174" s="135">
        <v>2025</v>
      </c>
      <c r="E2174" s="211" t="s">
        <v>6</v>
      </c>
      <c r="F2174" s="84">
        <v>1</v>
      </c>
      <c r="G2174" s="133">
        <v>15</v>
      </c>
      <c r="H2174" s="212">
        <v>41.511960000000002</v>
      </c>
    </row>
    <row r="2175" spans="1:8" s="2" customFormat="1" ht="31.5" hidden="1" outlineLevel="1" x14ac:dyDescent="0.25">
      <c r="A2175" s="135"/>
      <c r="B2175" s="84" t="s">
        <v>568</v>
      </c>
      <c r="C2175" s="104" t="s">
        <v>1921</v>
      </c>
      <c r="D2175" s="135">
        <v>2025</v>
      </c>
      <c r="E2175" s="211" t="s">
        <v>6</v>
      </c>
      <c r="F2175" s="84">
        <v>1</v>
      </c>
      <c r="G2175" s="133">
        <v>15</v>
      </c>
      <c r="H2175" s="212">
        <v>36.902470000000001</v>
      </c>
    </row>
    <row r="2176" spans="1:8" s="2" customFormat="1" ht="31.5" hidden="1" outlineLevel="1" x14ac:dyDescent="0.25">
      <c r="A2176" s="135"/>
      <c r="B2176" s="84" t="s">
        <v>568</v>
      </c>
      <c r="C2176" s="104" t="s">
        <v>1922</v>
      </c>
      <c r="D2176" s="135">
        <v>2025</v>
      </c>
      <c r="E2176" s="211" t="s">
        <v>6</v>
      </c>
      <c r="F2176" s="84">
        <v>1</v>
      </c>
      <c r="G2176" s="133">
        <v>15</v>
      </c>
      <c r="H2176" s="212">
        <v>37.213509999999999</v>
      </c>
    </row>
    <row r="2177" spans="1:8" s="2" customFormat="1" ht="31.5" hidden="1" outlineLevel="1" x14ac:dyDescent="0.25">
      <c r="A2177" s="135"/>
      <c r="B2177" s="84" t="s">
        <v>568</v>
      </c>
      <c r="C2177" s="104" t="s">
        <v>1923</v>
      </c>
      <c r="D2177" s="135">
        <v>2025</v>
      </c>
      <c r="E2177" s="211" t="s">
        <v>6</v>
      </c>
      <c r="F2177" s="84">
        <v>1</v>
      </c>
      <c r="G2177" s="133">
        <v>15</v>
      </c>
      <c r="H2177" s="212">
        <v>44.645899999999997</v>
      </c>
    </row>
    <row r="2178" spans="1:8" s="2" customFormat="1" ht="31.5" hidden="1" outlineLevel="1" x14ac:dyDescent="0.25">
      <c r="A2178" s="135"/>
      <c r="B2178" s="84" t="s">
        <v>568</v>
      </c>
      <c r="C2178" s="104" t="s">
        <v>1924</v>
      </c>
      <c r="D2178" s="135">
        <v>2025</v>
      </c>
      <c r="E2178" s="211" t="s">
        <v>6</v>
      </c>
      <c r="F2178" s="84">
        <v>1</v>
      </c>
      <c r="G2178" s="133">
        <v>5</v>
      </c>
      <c r="H2178" s="212">
        <v>42.70523</v>
      </c>
    </row>
    <row r="2179" spans="1:8" s="2" customFormat="1" ht="31.5" hidden="1" outlineLevel="1" x14ac:dyDescent="0.25">
      <c r="A2179" s="135"/>
      <c r="B2179" s="84" t="s">
        <v>568</v>
      </c>
      <c r="C2179" s="104" t="s">
        <v>1925</v>
      </c>
      <c r="D2179" s="135">
        <v>2025</v>
      </c>
      <c r="E2179" s="211" t="s">
        <v>6</v>
      </c>
      <c r="F2179" s="84">
        <v>1</v>
      </c>
      <c r="G2179" s="133">
        <v>15</v>
      </c>
      <c r="H2179" s="212">
        <v>43.815719999999999</v>
      </c>
    </row>
    <row r="2180" spans="1:8" s="2" customFormat="1" ht="31.5" hidden="1" outlineLevel="1" x14ac:dyDescent="0.25">
      <c r="A2180" s="135"/>
      <c r="B2180" s="84" t="s">
        <v>568</v>
      </c>
      <c r="C2180" s="104" t="s">
        <v>1926</v>
      </c>
      <c r="D2180" s="135">
        <v>2025</v>
      </c>
      <c r="E2180" s="211" t="s">
        <v>6</v>
      </c>
      <c r="F2180" s="84">
        <v>1</v>
      </c>
      <c r="G2180" s="133">
        <v>15</v>
      </c>
      <c r="H2180" s="212">
        <v>51.378920000000001</v>
      </c>
    </row>
    <row r="2181" spans="1:8" s="2" customFormat="1" ht="31.5" hidden="1" outlineLevel="1" x14ac:dyDescent="0.25">
      <c r="A2181" s="135"/>
      <c r="B2181" s="84" t="s">
        <v>568</v>
      </c>
      <c r="C2181" s="104" t="s">
        <v>1927</v>
      </c>
      <c r="D2181" s="135">
        <v>2025</v>
      </c>
      <c r="E2181" s="211" t="s">
        <v>6</v>
      </c>
      <c r="F2181" s="84">
        <v>1</v>
      </c>
      <c r="G2181" s="133">
        <v>15</v>
      </c>
      <c r="H2181" s="212">
        <v>52.29757</v>
      </c>
    </row>
    <row r="2182" spans="1:8" s="2" customFormat="1" ht="15.75" hidden="1" outlineLevel="1" x14ac:dyDescent="0.25">
      <c r="A2182" s="135"/>
      <c r="B2182" s="84" t="s">
        <v>568</v>
      </c>
      <c r="C2182" s="104" t="s">
        <v>1928</v>
      </c>
      <c r="D2182" s="135">
        <v>2025</v>
      </c>
      <c r="E2182" s="211" t="s">
        <v>6</v>
      </c>
      <c r="F2182" s="84">
        <v>1</v>
      </c>
      <c r="G2182" s="133">
        <v>15</v>
      </c>
      <c r="H2182" s="212">
        <v>38.811869999999999</v>
      </c>
    </row>
    <row r="2183" spans="1:8" s="2" customFormat="1" ht="31.5" hidden="1" outlineLevel="1" x14ac:dyDescent="0.25">
      <c r="A2183" s="135"/>
      <c r="B2183" s="84" t="s">
        <v>568</v>
      </c>
      <c r="C2183" s="104" t="s">
        <v>1929</v>
      </c>
      <c r="D2183" s="135">
        <v>2025</v>
      </c>
      <c r="E2183" s="211" t="s">
        <v>6</v>
      </c>
      <c r="F2183" s="84">
        <v>1</v>
      </c>
      <c r="G2183" s="133">
        <v>15</v>
      </c>
      <c r="H2183" s="212">
        <v>55.358609999999999</v>
      </c>
    </row>
    <row r="2184" spans="1:8" s="2" customFormat="1" ht="31.5" hidden="1" outlineLevel="1" x14ac:dyDescent="0.25">
      <c r="A2184" s="135"/>
      <c r="B2184" s="84" t="s">
        <v>568</v>
      </c>
      <c r="C2184" s="104" t="s">
        <v>1930</v>
      </c>
      <c r="D2184" s="135">
        <v>2025</v>
      </c>
      <c r="E2184" s="211" t="s">
        <v>6</v>
      </c>
      <c r="F2184" s="84">
        <v>1</v>
      </c>
      <c r="G2184" s="133">
        <v>15</v>
      </c>
      <c r="H2184" s="212">
        <v>48.303550000000001</v>
      </c>
    </row>
    <row r="2185" spans="1:8" s="2" customFormat="1" ht="31.5" hidden="1" outlineLevel="1" x14ac:dyDescent="0.25">
      <c r="A2185" s="135"/>
      <c r="B2185" s="84" t="s">
        <v>568</v>
      </c>
      <c r="C2185" s="104" t="s">
        <v>1931</v>
      </c>
      <c r="D2185" s="135">
        <v>2025</v>
      </c>
      <c r="E2185" s="211" t="s">
        <v>6</v>
      </c>
      <c r="F2185" s="84">
        <v>1</v>
      </c>
      <c r="G2185" s="133">
        <v>15</v>
      </c>
      <c r="H2185" s="212">
        <v>40.591169999999998</v>
      </c>
    </row>
    <row r="2186" spans="1:8" s="2" customFormat="1" ht="31.5" hidden="1" outlineLevel="1" x14ac:dyDescent="0.25">
      <c r="A2186" s="135"/>
      <c r="B2186" s="84" t="s">
        <v>568</v>
      </c>
      <c r="C2186" s="104" t="s">
        <v>1932</v>
      </c>
      <c r="D2186" s="135">
        <v>2025</v>
      </c>
      <c r="E2186" s="211" t="s">
        <v>6</v>
      </c>
      <c r="F2186" s="84">
        <v>1</v>
      </c>
      <c r="G2186" s="133">
        <v>15</v>
      </c>
      <c r="H2186" s="212">
        <v>41.512239999999998</v>
      </c>
    </row>
    <row r="2187" spans="1:8" s="2" customFormat="1" ht="31.5" hidden="1" outlineLevel="1" x14ac:dyDescent="0.25">
      <c r="A2187" s="135"/>
      <c r="B2187" s="84" t="s">
        <v>568</v>
      </c>
      <c r="C2187" s="104" t="s">
        <v>1933</v>
      </c>
      <c r="D2187" s="135">
        <v>2025</v>
      </c>
      <c r="E2187" s="211" t="s">
        <v>6</v>
      </c>
      <c r="F2187" s="84">
        <v>1</v>
      </c>
      <c r="G2187" s="133">
        <v>15</v>
      </c>
      <c r="H2187" s="212">
        <v>40.954830000000001</v>
      </c>
    </row>
    <row r="2188" spans="1:8" s="2" customFormat="1" ht="31.5" hidden="1" outlineLevel="1" x14ac:dyDescent="0.25">
      <c r="A2188" s="135"/>
      <c r="B2188" s="84" t="s">
        <v>568</v>
      </c>
      <c r="C2188" s="104" t="s">
        <v>1934</v>
      </c>
      <c r="D2188" s="135">
        <v>2025</v>
      </c>
      <c r="E2188" s="211" t="s">
        <v>6</v>
      </c>
      <c r="F2188" s="84">
        <v>1</v>
      </c>
      <c r="G2188" s="133">
        <v>15</v>
      </c>
      <c r="H2188" s="212">
        <v>47.030059999999999</v>
      </c>
    </row>
    <row r="2189" spans="1:8" s="2" customFormat="1" ht="31.5" hidden="1" outlineLevel="1" x14ac:dyDescent="0.25">
      <c r="A2189" s="135"/>
      <c r="B2189" s="84" t="s">
        <v>568</v>
      </c>
      <c r="C2189" s="104" t="s">
        <v>1935</v>
      </c>
      <c r="D2189" s="135">
        <v>2025</v>
      </c>
      <c r="E2189" s="211" t="s">
        <v>6</v>
      </c>
      <c r="F2189" s="84">
        <v>1</v>
      </c>
      <c r="G2189" s="133">
        <v>5.75</v>
      </c>
      <c r="H2189" s="212">
        <v>46.157020000000003</v>
      </c>
    </row>
    <row r="2190" spans="1:8" s="2" customFormat="1" ht="31.5" hidden="1" outlineLevel="1" x14ac:dyDescent="0.25">
      <c r="A2190" s="135"/>
      <c r="B2190" s="84" t="s">
        <v>568</v>
      </c>
      <c r="C2190" s="104" t="s">
        <v>1936</v>
      </c>
      <c r="D2190" s="135">
        <v>2025</v>
      </c>
      <c r="E2190" s="211" t="s">
        <v>6</v>
      </c>
      <c r="F2190" s="84">
        <v>1</v>
      </c>
      <c r="G2190" s="133">
        <v>15</v>
      </c>
      <c r="H2190" s="212">
        <v>24.305599999999998</v>
      </c>
    </row>
    <row r="2191" spans="1:8" s="2" customFormat="1" ht="31.5" hidden="1" outlineLevel="1" x14ac:dyDescent="0.25">
      <c r="A2191" s="135"/>
      <c r="B2191" s="84" t="s">
        <v>568</v>
      </c>
      <c r="C2191" s="104" t="s">
        <v>1937</v>
      </c>
      <c r="D2191" s="135">
        <v>2025</v>
      </c>
      <c r="E2191" s="211" t="s">
        <v>6</v>
      </c>
      <c r="F2191" s="84">
        <v>1</v>
      </c>
      <c r="G2191" s="133">
        <v>15</v>
      </c>
      <c r="H2191" s="212">
        <v>32.292520000000003</v>
      </c>
    </row>
    <row r="2192" spans="1:8" s="2" customFormat="1" ht="31.5" hidden="1" outlineLevel="1" x14ac:dyDescent="0.25">
      <c r="A2192" s="135"/>
      <c r="B2192" s="84" t="s">
        <v>568</v>
      </c>
      <c r="C2192" s="104" t="s">
        <v>1938</v>
      </c>
      <c r="D2192" s="135">
        <v>2025</v>
      </c>
      <c r="E2192" s="211" t="s">
        <v>6</v>
      </c>
      <c r="F2192" s="84">
        <v>1</v>
      </c>
      <c r="G2192" s="133">
        <v>15</v>
      </c>
      <c r="H2192" s="212">
        <v>36.985669999999999</v>
      </c>
    </row>
    <row r="2193" spans="1:8" s="2" customFormat="1" ht="31.5" hidden="1" outlineLevel="1" x14ac:dyDescent="0.25">
      <c r="A2193" s="135"/>
      <c r="B2193" s="84" t="s">
        <v>568</v>
      </c>
      <c r="C2193" s="104" t="s">
        <v>1939</v>
      </c>
      <c r="D2193" s="135">
        <v>2025</v>
      </c>
      <c r="E2193" s="211" t="s">
        <v>6</v>
      </c>
      <c r="F2193" s="84">
        <v>1</v>
      </c>
      <c r="G2193" s="133">
        <v>15</v>
      </c>
      <c r="H2193" s="212">
        <v>42.908059999999999</v>
      </c>
    </row>
    <row r="2194" spans="1:8" s="2" customFormat="1" ht="31.5" hidden="1" outlineLevel="1" x14ac:dyDescent="0.25">
      <c r="A2194" s="135"/>
      <c r="B2194" s="84" t="s">
        <v>568</v>
      </c>
      <c r="C2194" s="104" t="s">
        <v>1940</v>
      </c>
      <c r="D2194" s="135">
        <v>2025</v>
      </c>
      <c r="E2194" s="211" t="s">
        <v>6</v>
      </c>
      <c r="F2194" s="84">
        <v>1</v>
      </c>
      <c r="G2194" s="133">
        <v>15</v>
      </c>
      <c r="H2194" s="212">
        <v>38.110810000000001</v>
      </c>
    </row>
    <row r="2195" spans="1:8" s="2" customFormat="1" ht="31.5" hidden="1" outlineLevel="1" x14ac:dyDescent="0.25">
      <c r="A2195" s="135"/>
      <c r="B2195" s="84" t="s">
        <v>568</v>
      </c>
      <c r="C2195" s="104" t="s">
        <v>1941</v>
      </c>
      <c r="D2195" s="135">
        <v>2025</v>
      </c>
      <c r="E2195" s="211" t="s">
        <v>6</v>
      </c>
      <c r="F2195" s="84">
        <v>1</v>
      </c>
      <c r="G2195" s="133">
        <v>15</v>
      </c>
      <c r="H2195" s="212">
        <v>67.958269999999999</v>
      </c>
    </row>
    <row r="2196" spans="1:8" s="2" customFormat="1" ht="31.5" hidden="1" outlineLevel="1" x14ac:dyDescent="0.25">
      <c r="A2196" s="135"/>
      <c r="B2196" s="84" t="s">
        <v>568</v>
      </c>
      <c r="C2196" s="104" t="s">
        <v>1942</v>
      </c>
      <c r="D2196" s="135">
        <v>2025</v>
      </c>
      <c r="E2196" s="211" t="s">
        <v>6</v>
      </c>
      <c r="F2196" s="84">
        <v>1</v>
      </c>
      <c r="G2196" s="133">
        <v>15</v>
      </c>
      <c r="H2196" s="212">
        <v>41.131639999999997</v>
      </c>
    </row>
    <row r="2197" spans="1:8" s="2" customFormat="1" ht="31.5" hidden="1" outlineLevel="1" x14ac:dyDescent="0.25">
      <c r="A2197" s="135"/>
      <c r="B2197" s="84" t="s">
        <v>568</v>
      </c>
      <c r="C2197" s="104" t="s">
        <v>1943</v>
      </c>
      <c r="D2197" s="135">
        <v>2025</v>
      </c>
      <c r="E2197" s="211" t="s">
        <v>6</v>
      </c>
      <c r="F2197" s="84">
        <v>1</v>
      </c>
      <c r="G2197" s="133">
        <v>100</v>
      </c>
      <c r="H2197" s="212">
        <v>23.968330000000002</v>
      </c>
    </row>
    <row r="2198" spans="1:8" s="2" customFormat="1" ht="31.5" hidden="1" outlineLevel="1" x14ac:dyDescent="0.25">
      <c r="A2198" s="135"/>
      <c r="B2198" s="84" t="s">
        <v>568</v>
      </c>
      <c r="C2198" s="104" t="s">
        <v>1944</v>
      </c>
      <c r="D2198" s="135">
        <v>2025</v>
      </c>
      <c r="E2198" s="211" t="s">
        <v>6</v>
      </c>
      <c r="F2198" s="84">
        <v>1</v>
      </c>
      <c r="G2198" s="133">
        <v>55</v>
      </c>
      <c r="H2198" s="212">
        <v>41.711950000000002</v>
      </c>
    </row>
    <row r="2199" spans="1:8" s="2" customFormat="1" ht="31.5" hidden="1" outlineLevel="1" x14ac:dyDescent="0.25">
      <c r="A2199" s="135"/>
      <c r="B2199" s="84" t="s">
        <v>568</v>
      </c>
      <c r="C2199" s="104" t="s">
        <v>1945</v>
      </c>
      <c r="D2199" s="135">
        <v>2025</v>
      </c>
      <c r="E2199" s="211" t="s">
        <v>6</v>
      </c>
      <c r="F2199" s="84">
        <v>1</v>
      </c>
      <c r="G2199" s="133">
        <v>25</v>
      </c>
      <c r="H2199" s="212">
        <v>50.369450000000001</v>
      </c>
    </row>
    <row r="2200" spans="1:8" s="2" customFormat="1" ht="31.5" hidden="1" outlineLevel="1" x14ac:dyDescent="0.25">
      <c r="A2200" s="135"/>
      <c r="B2200" s="84" t="s">
        <v>568</v>
      </c>
      <c r="C2200" s="104" t="s">
        <v>1946</v>
      </c>
      <c r="D2200" s="135">
        <v>2025</v>
      </c>
      <c r="E2200" s="211" t="s">
        <v>6</v>
      </c>
      <c r="F2200" s="84">
        <v>1</v>
      </c>
      <c r="G2200" s="133">
        <v>20</v>
      </c>
      <c r="H2200" s="212">
        <v>30.906389999999998</v>
      </c>
    </row>
    <row r="2201" spans="1:8" s="2" customFormat="1" ht="31.5" hidden="1" outlineLevel="1" x14ac:dyDescent="0.25">
      <c r="A2201" s="135"/>
      <c r="B2201" s="84" t="s">
        <v>568</v>
      </c>
      <c r="C2201" s="104" t="s">
        <v>1947</v>
      </c>
      <c r="D2201" s="135">
        <v>2025</v>
      </c>
      <c r="E2201" s="211" t="s">
        <v>6</v>
      </c>
      <c r="F2201" s="84">
        <v>1</v>
      </c>
      <c r="G2201" s="133">
        <v>45</v>
      </c>
      <c r="H2201" s="212">
        <v>35.9953</v>
      </c>
    </row>
    <row r="2202" spans="1:8" s="2" customFormat="1" ht="31.5" hidden="1" outlineLevel="1" x14ac:dyDescent="0.25">
      <c r="A2202" s="135"/>
      <c r="B2202" s="84" t="s">
        <v>568</v>
      </c>
      <c r="C2202" s="104" t="s">
        <v>1948</v>
      </c>
      <c r="D2202" s="135">
        <v>2025</v>
      </c>
      <c r="E2202" s="211" t="s">
        <v>6</v>
      </c>
      <c r="F2202" s="84">
        <v>1</v>
      </c>
      <c r="G2202" s="133">
        <v>55</v>
      </c>
      <c r="H2202" s="212">
        <v>50.558419999999998</v>
      </c>
    </row>
    <row r="2203" spans="1:8" s="2" customFormat="1" ht="31.5" hidden="1" outlineLevel="1" x14ac:dyDescent="0.25">
      <c r="A2203" s="135"/>
      <c r="B2203" s="84" t="s">
        <v>568</v>
      </c>
      <c r="C2203" s="104" t="s">
        <v>1949</v>
      </c>
      <c r="D2203" s="135">
        <v>2025</v>
      </c>
      <c r="E2203" s="211" t="s">
        <v>6</v>
      </c>
      <c r="F2203" s="84">
        <v>1</v>
      </c>
      <c r="G2203" s="133">
        <v>40</v>
      </c>
      <c r="H2203" s="212">
        <v>34.47945</v>
      </c>
    </row>
    <row r="2204" spans="1:8" s="2" customFormat="1" ht="31.5" hidden="1" outlineLevel="1" x14ac:dyDescent="0.25">
      <c r="A2204" s="135"/>
      <c r="B2204" s="84" t="s">
        <v>568</v>
      </c>
      <c r="C2204" s="104" t="s">
        <v>1950</v>
      </c>
      <c r="D2204" s="135">
        <v>2025</v>
      </c>
      <c r="E2204" s="211" t="s">
        <v>6</v>
      </c>
      <c r="F2204" s="84">
        <v>1</v>
      </c>
      <c r="G2204" s="133">
        <v>20</v>
      </c>
      <c r="H2204" s="212">
        <v>40.801310000000001</v>
      </c>
    </row>
    <row r="2205" spans="1:8" s="2" customFormat="1" ht="31.5" hidden="1" outlineLevel="1" x14ac:dyDescent="0.25">
      <c r="A2205" s="135"/>
      <c r="B2205" s="84" t="s">
        <v>568</v>
      </c>
      <c r="C2205" s="104" t="s">
        <v>1951</v>
      </c>
      <c r="D2205" s="135">
        <v>2025</v>
      </c>
      <c r="E2205" s="211" t="s">
        <v>6</v>
      </c>
      <c r="F2205" s="84">
        <v>1</v>
      </c>
      <c r="G2205" s="133">
        <v>30</v>
      </c>
      <c r="H2205" s="212">
        <v>26.483070000000001</v>
      </c>
    </row>
    <row r="2206" spans="1:8" s="2" customFormat="1" ht="31.5" hidden="1" outlineLevel="1" x14ac:dyDescent="0.25">
      <c r="A2206" s="135"/>
      <c r="B2206" s="84" t="s">
        <v>568</v>
      </c>
      <c r="C2206" s="104" t="s">
        <v>1952</v>
      </c>
      <c r="D2206" s="135">
        <v>2025</v>
      </c>
      <c r="E2206" s="211" t="s">
        <v>6</v>
      </c>
      <c r="F2206" s="84">
        <v>1</v>
      </c>
      <c r="G2206" s="133">
        <v>30</v>
      </c>
      <c r="H2206" s="212">
        <v>25.804169999999999</v>
      </c>
    </row>
    <row r="2207" spans="1:8" s="2" customFormat="1" ht="31.5" hidden="1" outlineLevel="1" x14ac:dyDescent="0.25">
      <c r="A2207" s="135"/>
      <c r="B2207" s="84" t="s">
        <v>568</v>
      </c>
      <c r="C2207" s="104" t="s">
        <v>1953</v>
      </c>
      <c r="D2207" s="135">
        <v>2025</v>
      </c>
      <c r="E2207" s="211" t="s">
        <v>6</v>
      </c>
      <c r="F2207" s="84">
        <v>1</v>
      </c>
      <c r="G2207" s="133">
        <v>50</v>
      </c>
      <c r="H2207" s="212">
        <v>44.276609999999998</v>
      </c>
    </row>
    <row r="2208" spans="1:8" s="2" customFormat="1" ht="31.5" hidden="1" outlineLevel="1" x14ac:dyDescent="0.25">
      <c r="A2208" s="135"/>
      <c r="B2208" s="84" t="s">
        <v>568</v>
      </c>
      <c r="C2208" s="104" t="s">
        <v>1954</v>
      </c>
      <c r="D2208" s="135">
        <v>2025</v>
      </c>
      <c r="E2208" s="211" t="s">
        <v>6</v>
      </c>
      <c r="F2208" s="84">
        <v>1</v>
      </c>
      <c r="G2208" s="133">
        <v>20</v>
      </c>
      <c r="H2208" s="212">
        <v>44.770180000000003</v>
      </c>
    </row>
    <row r="2209" spans="1:8" s="2" customFormat="1" ht="31.5" hidden="1" outlineLevel="1" x14ac:dyDescent="0.25">
      <c r="A2209" s="135"/>
      <c r="B2209" s="84" t="s">
        <v>568</v>
      </c>
      <c r="C2209" s="104" t="s">
        <v>1955</v>
      </c>
      <c r="D2209" s="135">
        <v>2025</v>
      </c>
      <c r="E2209" s="211" t="s">
        <v>6</v>
      </c>
      <c r="F2209" s="84">
        <v>1</v>
      </c>
      <c r="G2209" s="133">
        <v>40</v>
      </c>
      <c r="H2209" s="212">
        <v>38.71902</v>
      </c>
    </row>
    <row r="2210" spans="1:8" s="2" customFormat="1" ht="31.5" hidden="1" outlineLevel="1" x14ac:dyDescent="0.25">
      <c r="A2210" s="135"/>
      <c r="B2210" s="84" t="s">
        <v>568</v>
      </c>
      <c r="C2210" s="104" t="s">
        <v>1956</v>
      </c>
      <c r="D2210" s="135">
        <v>2025</v>
      </c>
      <c r="E2210" s="211" t="s">
        <v>6</v>
      </c>
      <c r="F2210" s="84">
        <v>1</v>
      </c>
      <c r="G2210" s="133">
        <v>20</v>
      </c>
      <c r="H2210" s="212">
        <v>29.500340000000001</v>
      </c>
    </row>
    <row r="2211" spans="1:8" s="2" customFormat="1" ht="31.5" hidden="1" outlineLevel="1" x14ac:dyDescent="0.25">
      <c r="A2211" s="135"/>
      <c r="B2211" s="84" t="s">
        <v>568</v>
      </c>
      <c r="C2211" s="104" t="s">
        <v>1957</v>
      </c>
      <c r="D2211" s="135">
        <v>2025</v>
      </c>
      <c r="E2211" s="211" t="s">
        <v>6</v>
      </c>
      <c r="F2211" s="84">
        <v>1</v>
      </c>
      <c r="G2211" s="133">
        <v>50</v>
      </c>
      <c r="H2211" s="212">
        <v>30.45598</v>
      </c>
    </row>
    <row r="2212" spans="1:8" s="2" customFormat="1" ht="31.5" hidden="1" outlineLevel="1" x14ac:dyDescent="0.25">
      <c r="A2212" s="135"/>
      <c r="B2212" s="84" t="s">
        <v>568</v>
      </c>
      <c r="C2212" s="104" t="s">
        <v>1958</v>
      </c>
      <c r="D2212" s="135">
        <v>2025</v>
      </c>
      <c r="E2212" s="211" t="s">
        <v>6</v>
      </c>
      <c r="F2212" s="84">
        <v>1</v>
      </c>
      <c r="G2212" s="133">
        <v>20</v>
      </c>
      <c r="H2212" s="212">
        <v>29.4072</v>
      </c>
    </row>
    <row r="2213" spans="1:8" s="2" customFormat="1" ht="31.5" hidden="1" outlineLevel="1" x14ac:dyDescent="0.25">
      <c r="A2213" s="135"/>
      <c r="B2213" s="84" t="s">
        <v>568</v>
      </c>
      <c r="C2213" s="104" t="s">
        <v>1959</v>
      </c>
      <c r="D2213" s="135">
        <v>2025</v>
      </c>
      <c r="E2213" s="211" t="s">
        <v>6</v>
      </c>
      <c r="F2213" s="84">
        <v>1</v>
      </c>
      <c r="G2213" s="133">
        <v>20</v>
      </c>
      <c r="H2213" s="212">
        <v>45.927579999999999</v>
      </c>
    </row>
    <row r="2214" spans="1:8" s="2" customFormat="1" ht="31.5" hidden="1" outlineLevel="1" x14ac:dyDescent="0.25">
      <c r="A2214" s="135"/>
      <c r="B2214" s="84" t="s">
        <v>568</v>
      </c>
      <c r="C2214" s="104" t="s">
        <v>1960</v>
      </c>
      <c r="D2214" s="135">
        <v>2025</v>
      </c>
      <c r="E2214" s="211" t="s">
        <v>6</v>
      </c>
      <c r="F2214" s="84">
        <v>1</v>
      </c>
      <c r="G2214" s="133">
        <v>40</v>
      </c>
      <c r="H2214" s="212">
        <v>28.604579999999999</v>
      </c>
    </row>
    <row r="2215" spans="1:8" s="2" customFormat="1" ht="31.5" hidden="1" outlineLevel="1" x14ac:dyDescent="0.25">
      <c r="A2215" s="135"/>
      <c r="B2215" s="84" t="s">
        <v>568</v>
      </c>
      <c r="C2215" s="104" t="s">
        <v>1961</v>
      </c>
      <c r="D2215" s="135">
        <v>2025</v>
      </c>
      <c r="E2215" s="211" t="s">
        <v>6</v>
      </c>
      <c r="F2215" s="84">
        <v>1</v>
      </c>
      <c r="G2215" s="133">
        <v>25</v>
      </c>
      <c r="H2215" s="212">
        <v>46.134790000000002</v>
      </c>
    </row>
    <row r="2216" spans="1:8" s="2" customFormat="1" ht="31.5" hidden="1" outlineLevel="1" x14ac:dyDescent="0.25">
      <c r="A2216" s="135"/>
      <c r="B2216" s="84" t="s">
        <v>568</v>
      </c>
      <c r="C2216" s="104" t="s">
        <v>1962</v>
      </c>
      <c r="D2216" s="135">
        <v>2025</v>
      </c>
      <c r="E2216" s="211" t="s">
        <v>6</v>
      </c>
      <c r="F2216" s="84">
        <v>1</v>
      </c>
      <c r="G2216" s="133">
        <v>50</v>
      </c>
      <c r="H2216" s="212">
        <v>41.3369</v>
      </c>
    </row>
    <row r="2217" spans="1:8" s="2" customFormat="1" ht="31.5" hidden="1" outlineLevel="1" x14ac:dyDescent="0.25">
      <c r="A2217" s="135"/>
      <c r="B2217" s="84" t="s">
        <v>568</v>
      </c>
      <c r="C2217" s="104" t="s">
        <v>1963</v>
      </c>
      <c r="D2217" s="135">
        <v>2025</v>
      </c>
      <c r="E2217" s="211" t="s">
        <v>6</v>
      </c>
      <c r="F2217" s="84">
        <v>1</v>
      </c>
      <c r="G2217" s="133">
        <v>55</v>
      </c>
      <c r="H2217" s="212">
        <v>38.844580000000001</v>
      </c>
    </row>
    <row r="2218" spans="1:8" s="2" customFormat="1" ht="31.5" hidden="1" outlineLevel="1" x14ac:dyDescent="0.25">
      <c r="A2218" s="135"/>
      <c r="B2218" s="84" t="s">
        <v>568</v>
      </c>
      <c r="C2218" s="104" t="s">
        <v>1964</v>
      </c>
      <c r="D2218" s="135">
        <v>2025</v>
      </c>
      <c r="E2218" s="211" t="s">
        <v>6</v>
      </c>
      <c r="F2218" s="84">
        <v>1</v>
      </c>
      <c r="G2218" s="133">
        <v>30</v>
      </c>
      <c r="H2218" s="212">
        <v>44.234209999999997</v>
      </c>
    </row>
    <row r="2219" spans="1:8" s="2" customFormat="1" ht="31.5" hidden="1" outlineLevel="1" x14ac:dyDescent="0.25">
      <c r="A2219" s="135"/>
      <c r="B2219" s="84" t="s">
        <v>568</v>
      </c>
      <c r="C2219" s="104" t="s">
        <v>1965</v>
      </c>
      <c r="D2219" s="135">
        <v>2025</v>
      </c>
      <c r="E2219" s="211" t="s">
        <v>6</v>
      </c>
      <c r="F2219" s="84">
        <v>1</v>
      </c>
      <c r="G2219" s="133">
        <v>20</v>
      </c>
      <c r="H2219" s="212">
        <v>31.343209999999999</v>
      </c>
    </row>
    <row r="2220" spans="1:8" s="2" customFormat="1" ht="31.5" hidden="1" outlineLevel="1" x14ac:dyDescent="0.25">
      <c r="A2220" s="135"/>
      <c r="B2220" s="84" t="s">
        <v>568</v>
      </c>
      <c r="C2220" s="104" t="s">
        <v>1966</v>
      </c>
      <c r="D2220" s="135">
        <v>2025</v>
      </c>
      <c r="E2220" s="211" t="s">
        <v>6</v>
      </c>
      <c r="F2220" s="84">
        <v>1</v>
      </c>
      <c r="G2220" s="133">
        <v>20</v>
      </c>
      <c r="H2220" s="212">
        <v>31.343209999999999</v>
      </c>
    </row>
    <row r="2221" spans="1:8" s="2" customFormat="1" ht="31.5" hidden="1" outlineLevel="1" x14ac:dyDescent="0.25">
      <c r="A2221" s="135"/>
      <c r="B2221" s="84" t="s">
        <v>568</v>
      </c>
      <c r="C2221" s="104" t="s">
        <v>1967</v>
      </c>
      <c r="D2221" s="135">
        <v>2025</v>
      </c>
      <c r="E2221" s="211" t="s">
        <v>6</v>
      </c>
      <c r="F2221" s="84">
        <v>1</v>
      </c>
      <c r="G2221" s="133">
        <v>20</v>
      </c>
      <c r="H2221" s="212">
        <v>31.343209999999999</v>
      </c>
    </row>
    <row r="2222" spans="1:8" s="2" customFormat="1" ht="31.5" hidden="1" outlineLevel="1" x14ac:dyDescent="0.25">
      <c r="A2222" s="135"/>
      <c r="B2222" s="84" t="s">
        <v>568</v>
      </c>
      <c r="C2222" s="104" t="s">
        <v>1968</v>
      </c>
      <c r="D2222" s="135">
        <v>2025</v>
      </c>
      <c r="E2222" s="211" t="s">
        <v>6</v>
      </c>
      <c r="F2222" s="84">
        <v>1</v>
      </c>
      <c r="G2222" s="133">
        <v>40</v>
      </c>
      <c r="H2222" s="212">
        <v>41.867699999999999</v>
      </c>
    </row>
    <row r="2223" spans="1:8" s="2" customFormat="1" ht="31.5" hidden="1" outlineLevel="1" x14ac:dyDescent="0.25">
      <c r="A2223" s="135"/>
      <c r="B2223" s="84" t="s">
        <v>568</v>
      </c>
      <c r="C2223" s="104" t="s">
        <v>1969</v>
      </c>
      <c r="D2223" s="135">
        <v>2025</v>
      </c>
      <c r="E2223" s="211" t="s">
        <v>6</v>
      </c>
      <c r="F2223" s="84">
        <v>1</v>
      </c>
      <c r="G2223" s="133">
        <v>28</v>
      </c>
      <c r="H2223" s="212">
        <v>35.166879999999999</v>
      </c>
    </row>
    <row r="2224" spans="1:8" s="2" customFormat="1" ht="31.5" hidden="1" outlineLevel="1" x14ac:dyDescent="0.25">
      <c r="A2224" s="135"/>
      <c r="B2224" s="84" t="s">
        <v>568</v>
      </c>
      <c r="C2224" s="104" t="s">
        <v>1970</v>
      </c>
      <c r="D2224" s="135">
        <v>2025</v>
      </c>
      <c r="E2224" s="211" t="s">
        <v>6</v>
      </c>
      <c r="F2224" s="84">
        <v>1</v>
      </c>
      <c r="G2224" s="133">
        <v>48</v>
      </c>
      <c r="H2224" s="212">
        <v>29.343360000000001</v>
      </c>
    </row>
    <row r="2225" spans="1:8" s="2" customFormat="1" ht="31.5" hidden="1" outlineLevel="1" x14ac:dyDescent="0.25">
      <c r="A2225" s="135"/>
      <c r="B2225" s="84" t="s">
        <v>568</v>
      </c>
      <c r="C2225" s="104" t="s">
        <v>1971</v>
      </c>
      <c r="D2225" s="135">
        <v>2025</v>
      </c>
      <c r="E2225" s="211" t="s">
        <v>6</v>
      </c>
      <c r="F2225" s="84">
        <v>1</v>
      </c>
      <c r="G2225" s="133">
        <v>60</v>
      </c>
      <c r="H2225" s="212">
        <v>66.714320000000001</v>
      </c>
    </row>
    <row r="2226" spans="1:8" s="2" customFormat="1" ht="31.5" hidden="1" outlineLevel="1" x14ac:dyDescent="0.25">
      <c r="A2226" s="135"/>
      <c r="B2226" s="84" t="s">
        <v>568</v>
      </c>
      <c r="C2226" s="104" t="s">
        <v>1972</v>
      </c>
      <c r="D2226" s="135">
        <v>2025</v>
      </c>
      <c r="E2226" s="211" t="s">
        <v>6</v>
      </c>
      <c r="F2226" s="84">
        <v>1</v>
      </c>
      <c r="G2226" s="133">
        <v>40</v>
      </c>
      <c r="H2226" s="212">
        <v>32.737450000000003</v>
      </c>
    </row>
    <row r="2227" spans="1:8" s="2" customFormat="1" ht="31.5" hidden="1" outlineLevel="1" x14ac:dyDescent="0.25">
      <c r="A2227" s="135"/>
      <c r="B2227" s="84" t="s">
        <v>568</v>
      </c>
      <c r="C2227" s="104" t="s">
        <v>1973</v>
      </c>
      <c r="D2227" s="135">
        <v>2025</v>
      </c>
      <c r="E2227" s="211" t="s">
        <v>6</v>
      </c>
      <c r="F2227" s="84">
        <v>1</v>
      </c>
      <c r="G2227" s="133">
        <v>30</v>
      </c>
      <c r="H2227" s="212">
        <v>28.28341</v>
      </c>
    </row>
    <row r="2228" spans="1:8" s="2" customFormat="1" ht="31.5" hidden="1" outlineLevel="1" x14ac:dyDescent="0.25">
      <c r="A2228" s="135"/>
      <c r="B2228" s="84" t="s">
        <v>568</v>
      </c>
      <c r="C2228" s="104" t="s">
        <v>1974</v>
      </c>
      <c r="D2228" s="135">
        <v>2025</v>
      </c>
      <c r="E2228" s="211" t="s">
        <v>6</v>
      </c>
      <c r="F2228" s="84">
        <v>1</v>
      </c>
      <c r="G2228" s="133">
        <v>50.1</v>
      </c>
      <c r="H2228" s="212">
        <v>34.934959999999997</v>
      </c>
    </row>
    <row r="2229" spans="1:8" s="2" customFormat="1" ht="31.5" hidden="1" outlineLevel="1" x14ac:dyDescent="0.25">
      <c r="A2229" s="135"/>
      <c r="B2229" s="84" t="s">
        <v>568</v>
      </c>
      <c r="C2229" s="104" t="s">
        <v>1975</v>
      </c>
      <c r="D2229" s="135">
        <v>2025</v>
      </c>
      <c r="E2229" s="211" t="s">
        <v>6</v>
      </c>
      <c r="F2229" s="84">
        <v>1</v>
      </c>
      <c r="G2229" s="133">
        <v>50</v>
      </c>
      <c r="H2229" s="212">
        <v>31.861070000000002</v>
      </c>
    </row>
    <row r="2230" spans="1:8" s="2" customFormat="1" ht="31.5" hidden="1" outlineLevel="1" x14ac:dyDescent="0.25">
      <c r="A2230" s="135"/>
      <c r="B2230" s="84" t="s">
        <v>568</v>
      </c>
      <c r="C2230" s="104" t="s">
        <v>1976</v>
      </c>
      <c r="D2230" s="135">
        <v>2025</v>
      </c>
      <c r="E2230" s="211" t="s">
        <v>6</v>
      </c>
      <c r="F2230" s="84">
        <v>1</v>
      </c>
      <c r="G2230" s="133">
        <v>50</v>
      </c>
      <c r="H2230" s="212">
        <v>43.09563</v>
      </c>
    </row>
    <row r="2231" spans="1:8" s="2" customFormat="1" ht="31.5" hidden="1" outlineLevel="1" x14ac:dyDescent="0.25">
      <c r="A2231" s="135"/>
      <c r="B2231" s="84" t="s">
        <v>568</v>
      </c>
      <c r="C2231" s="104" t="s">
        <v>1977</v>
      </c>
      <c r="D2231" s="135">
        <v>2025</v>
      </c>
      <c r="E2231" s="211" t="s">
        <v>6</v>
      </c>
      <c r="F2231" s="84">
        <v>1</v>
      </c>
      <c r="G2231" s="133">
        <v>15.2</v>
      </c>
      <c r="H2231" s="212">
        <v>29.281269999999999</v>
      </c>
    </row>
    <row r="2232" spans="1:8" s="2" customFormat="1" ht="31.5" hidden="1" outlineLevel="1" x14ac:dyDescent="0.25">
      <c r="A2232" s="135"/>
      <c r="B2232" s="84" t="s">
        <v>568</v>
      </c>
      <c r="C2232" s="104" t="s">
        <v>1978</v>
      </c>
      <c r="D2232" s="135">
        <v>2025</v>
      </c>
      <c r="E2232" s="211" t="s">
        <v>6</v>
      </c>
      <c r="F2232" s="84">
        <v>1</v>
      </c>
      <c r="G2232" s="133">
        <v>20</v>
      </c>
      <c r="H2232" s="212">
        <v>49.247100000000003</v>
      </c>
    </row>
    <row r="2233" spans="1:8" s="2" customFormat="1" ht="31.5" hidden="1" outlineLevel="1" x14ac:dyDescent="0.25">
      <c r="A2233" s="135"/>
      <c r="B2233" s="84" t="s">
        <v>568</v>
      </c>
      <c r="C2233" s="104" t="s">
        <v>1979</v>
      </c>
      <c r="D2233" s="135">
        <v>2025</v>
      </c>
      <c r="E2233" s="211" t="s">
        <v>6</v>
      </c>
      <c r="F2233" s="84">
        <v>1</v>
      </c>
      <c r="G2233" s="133">
        <v>30</v>
      </c>
      <c r="H2233" s="212">
        <v>36.354680000000002</v>
      </c>
    </row>
    <row r="2234" spans="1:8" s="2" customFormat="1" ht="31.5" hidden="1" outlineLevel="1" x14ac:dyDescent="0.25">
      <c r="A2234" s="135"/>
      <c r="B2234" s="84" t="s">
        <v>568</v>
      </c>
      <c r="C2234" s="104" t="s">
        <v>1980</v>
      </c>
      <c r="D2234" s="135">
        <v>2025</v>
      </c>
      <c r="E2234" s="211" t="s">
        <v>6</v>
      </c>
      <c r="F2234" s="84">
        <v>1</v>
      </c>
      <c r="G2234" s="133">
        <v>30</v>
      </c>
      <c r="H2234" s="212">
        <v>36.05048</v>
      </c>
    </row>
    <row r="2235" spans="1:8" s="2" customFormat="1" ht="31.5" hidden="1" outlineLevel="1" x14ac:dyDescent="0.25">
      <c r="A2235" s="135"/>
      <c r="B2235" s="84" t="s">
        <v>568</v>
      </c>
      <c r="C2235" s="104" t="s">
        <v>1981</v>
      </c>
      <c r="D2235" s="135">
        <v>2025</v>
      </c>
      <c r="E2235" s="211" t="s">
        <v>6</v>
      </c>
      <c r="F2235" s="84">
        <v>1</v>
      </c>
      <c r="G2235" s="133">
        <v>45</v>
      </c>
      <c r="H2235" s="212">
        <v>23.59196</v>
      </c>
    </row>
    <row r="2236" spans="1:8" s="2" customFormat="1" ht="31.5" hidden="1" outlineLevel="1" x14ac:dyDescent="0.25">
      <c r="A2236" s="135"/>
      <c r="B2236" s="84" t="s">
        <v>568</v>
      </c>
      <c r="C2236" s="104" t="s">
        <v>1982</v>
      </c>
      <c r="D2236" s="135">
        <v>2025</v>
      </c>
      <c r="E2236" s="211" t="s">
        <v>6</v>
      </c>
      <c r="F2236" s="84">
        <v>1</v>
      </c>
      <c r="G2236" s="133">
        <v>20</v>
      </c>
      <c r="H2236" s="212">
        <v>31.45177</v>
      </c>
    </row>
    <row r="2237" spans="1:8" s="2" customFormat="1" ht="31.5" hidden="1" outlineLevel="1" x14ac:dyDescent="0.25">
      <c r="A2237" s="135"/>
      <c r="B2237" s="84" t="s">
        <v>568</v>
      </c>
      <c r="C2237" s="104" t="s">
        <v>1983</v>
      </c>
      <c r="D2237" s="135">
        <v>2025</v>
      </c>
      <c r="E2237" s="211" t="s">
        <v>6</v>
      </c>
      <c r="F2237" s="84">
        <v>1</v>
      </c>
      <c r="G2237" s="133">
        <v>150</v>
      </c>
      <c r="H2237" s="212">
        <v>26.54213</v>
      </c>
    </row>
    <row r="2238" spans="1:8" s="2" customFormat="1" ht="31.5" hidden="1" outlineLevel="1" x14ac:dyDescent="0.25">
      <c r="A2238" s="135"/>
      <c r="B2238" s="84" t="s">
        <v>568</v>
      </c>
      <c r="C2238" s="104" t="s">
        <v>1984</v>
      </c>
      <c r="D2238" s="135">
        <v>2025</v>
      </c>
      <c r="E2238" s="211" t="s">
        <v>6</v>
      </c>
      <c r="F2238" s="84">
        <v>1</v>
      </c>
      <c r="G2238" s="133">
        <v>38</v>
      </c>
      <c r="H2238" s="212">
        <v>45.41113</v>
      </c>
    </row>
    <row r="2239" spans="1:8" s="2" customFormat="1" ht="31.5" hidden="1" outlineLevel="1" x14ac:dyDescent="0.25">
      <c r="A2239" s="135"/>
      <c r="B2239" s="84" t="s">
        <v>568</v>
      </c>
      <c r="C2239" s="104" t="s">
        <v>1985</v>
      </c>
      <c r="D2239" s="135">
        <v>2025</v>
      </c>
      <c r="E2239" s="211" t="s">
        <v>6</v>
      </c>
      <c r="F2239" s="84">
        <v>1</v>
      </c>
      <c r="G2239" s="133">
        <v>16</v>
      </c>
      <c r="H2239" s="212">
        <v>32.668320000000001</v>
      </c>
    </row>
    <row r="2240" spans="1:8" s="2" customFormat="1" ht="31.5" hidden="1" outlineLevel="1" x14ac:dyDescent="0.25">
      <c r="A2240" s="135"/>
      <c r="B2240" s="84" t="s">
        <v>568</v>
      </c>
      <c r="C2240" s="104" t="s">
        <v>1986</v>
      </c>
      <c r="D2240" s="135">
        <v>2025</v>
      </c>
      <c r="E2240" s="211" t="s">
        <v>6</v>
      </c>
      <c r="F2240" s="84">
        <v>1</v>
      </c>
      <c r="G2240" s="133">
        <v>40</v>
      </c>
      <c r="H2240" s="212">
        <v>29.052440000000001</v>
      </c>
    </row>
    <row r="2241" spans="1:58" s="2" customFormat="1" ht="31.5" hidden="1" outlineLevel="1" x14ac:dyDescent="0.25">
      <c r="A2241" s="135"/>
      <c r="B2241" s="84" t="s">
        <v>568</v>
      </c>
      <c r="C2241" s="104" t="s">
        <v>1987</v>
      </c>
      <c r="D2241" s="135">
        <v>2025</v>
      </c>
      <c r="E2241" s="211" t="s">
        <v>6</v>
      </c>
      <c r="F2241" s="84">
        <v>1</v>
      </c>
      <c r="G2241" s="133">
        <v>30</v>
      </c>
      <c r="H2241" s="212">
        <v>41.854089999999999</v>
      </c>
    </row>
    <row r="2242" spans="1:58" s="2" customFormat="1" ht="31.5" hidden="1" outlineLevel="1" x14ac:dyDescent="0.25">
      <c r="A2242" s="135"/>
      <c r="B2242" s="84" t="s">
        <v>568</v>
      </c>
      <c r="C2242" s="104" t="s">
        <v>1988</v>
      </c>
      <c r="D2242" s="135">
        <v>2025</v>
      </c>
      <c r="E2242" s="211" t="s">
        <v>6</v>
      </c>
      <c r="F2242" s="84">
        <v>1</v>
      </c>
      <c r="G2242" s="133">
        <v>60</v>
      </c>
      <c r="H2242" s="212">
        <v>53.751759999999997</v>
      </c>
    </row>
    <row r="2243" spans="1:58" s="2" customFormat="1" ht="31.5" hidden="1" outlineLevel="1" x14ac:dyDescent="0.25">
      <c r="A2243" s="135"/>
      <c r="B2243" s="84" t="s">
        <v>568</v>
      </c>
      <c r="C2243" s="104" t="s">
        <v>1989</v>
      </c>
      <c r="D2243" s="135">
        <v>2025</v>
      </c>
      <c r="E2243" s="211" t="s">
        <v>6</v>
      </c>
      <c r="F2243" s="84">
        <v>1</v>
      </c>
      <c r="G2243" s="133">
        <v>50</v>
      </c>
      <c r="H2243" s="212">
        <v>38.466230000000003</v>
      </c>
    </row>
    <row r="2244" spans="1:58" s="2" customFormat="1" ht="31.5" hidden="1" outlineLevel="1" x14ac:dyDescent="0.25">
      <c r="A2244" s="135"/>
      <c r="B2244" s="84" t="s">
        <v>568</v>
      </c>
      <c r="C2244" s="104" t="s">
        <v>1990</v>
      </c>
      <c r="D2244" s="135">
        <v>2025</v>
      </c>
      <c r="E2244" s="211" t="s">
        <v>6</v>
      </c>
      <c r="F2244" s="84">
        <v>1</v>
      </c>
      <c r="G2244" s="133">
        <v>15.2</v>
      </c>
      <c r="H2244" s="212">
        <v>54.685690000000001</v>
      </c>
    </row>
    <row r="2245" spans="1:58" s="2" customFormat="1" ht="31.5" collapsed="1" x14ac:dyDescent="0.25">
      <c r="A2245" s="214"/>
      <c r="B2245" s="184" t="s">
        <v>1103</v>
      </c>
      <c r="C2245" s="215" t="s">
        <v>1104</v>
      </c>
      <c r="D2245" s="178"/>
      <c r="E2245" s="179" t="s">
        <v>6</v>
      </c>
      <c r="F2245" s="184"/>
      <c r="G2245" s="184"/>
      <c r="H2245" s="184"/>
    </row>
    <row r="2246" spans="1:58" s="2" customFormat="1" ht="15.75" customHeight="1" x14ac:dyDescent="0.25">
      <c r="A2246" s="135"/>
      <c r="B2246" s="111" t="s">
        <v>1103</v>
      </c>
      <c r="C2246" s="112" t="s">
        <v>112</v>
      </c>
      <c r="D2246" s="111">
        <v>2023</v>
      </c>
      <c r="E2246" s="111" t="s">
        <v>6</v>
      </c>
      <c r="F2246" s="113">
        <f>SUMIF($D$2249:$D$2451,$D$2246,$F$2249:$F$2451)</f>
        <v>104</v>
      </c>
      <c r="G2246" s="113">
        <f>SUMIF($D$2249:$D$2451,$D$2246,$G$2249:$G$2451)</f>
        <v>12315.41</v>
      </c>
      <c r="H2246" s="113">
        <f>SUMIF($D$2249:$D$2451,$D$2246,$H$2249:$H$2451)</f>
        <v>3058.67398</v>
      </c>
    </row>
    <row r="2247" spans="1:58" s="142" customFormat="1" ht="15.75" x14ac:dyDescent="0.25">
      <c r="A2247" s="135"/>
      <c r="B2247" s="111" t="s">
        <v>1103</v>
      </c>
      <c r="C2247" s="112" t="s">
        <v>112</v>
      </c>
      <c r="D2247" s="111">
        <v>2024</v>
      </c>
      <c r="E2247" s="111" t="s">
        <v>6</v>
      </c>
      <c r="F2247" s="113">
        <f>SUMIF($D$2249:$D$2451,$D$2247,$F$2249:$F$2451)</f>
        <v>115</v>
      </c>
      <c r="G2247" s="113">
        <f>SUMIF($D$2249:$D$2451,$D$2247,$G$2249:$G$2451)</f>
        <v>13271</v>
      </c>
      <c r="H2247" s="113">
        <f>SUMIF($D$2249:$D$2451,$D$2247,$H$2249:$H$2451)</f>
        <v>3745.4207899999992</v>
      </c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  <c r="AA2247" s="2"/>
      <c r="AB2247" s="2"/>
      <c r="AC2247" s="2"/>
      <c r="AD2247" s="2"/>
      <c r="AE2247" s="2"/>
      <c r="AF2247" s="2"/>
      <c r="AG2247" s="2"/>
      <c r="AH2247" s="2"/>
      <c r="AI2247" s="2"/>
      <c r="AJ2247" s="2"/>
      <c r="AK2247" s="2"/>
      <c r="AL2247" s="2"/>
      <c r="AM2247" s="2"/>
      <c r="AN2247" s="2"/>
      <c r="AO2247" s="2"/>
      <c r="AP2247" s="2"/>
      <c r="AQ2247" s="2"/>
      <c r="AR2247" s="2"/>
      <c r="AS2247" s="2"/>
      <c r="AT2247" s="2"/>
      <c r="AU2247" s="2"/>
      <c r="AV2247" s="2"/>
      <c r="AW2247" s="2"/>
      <c r="AX2247" s="2"/>
      <c r="AY2247" s="2"/>
      <c r="AZ2247" s="2"/>
      <c r="BA2247" s="2"/>
      <c r="BB2247" s="2"/>
      <c r="BC2247" s="2"/>
      <c r="BD2247" s="2"/>
      <c r="BE2247" s="2"/>
      <c r="BF2247" s="2"/>
    </row>
    <row r="2248" spans="1:58" s="142" customFormat="1" ht="15.75" x14ac:dyDescent="0.25">
      <c r="A2248" s="214"/>
      <c r="B2248" s="111" t="s">
        <v>1103</v>
      </c>
      <c r="C2248" s="112" t="s">
        <v>113</v>
      </c>
      <c r="D2248" s="111">
        <v>2025</v>
      </c>
      <c r="E2248" s="111" t="s">
        <v>6</v>
      </c>
      <c r="F2248" s="113">
        <f>SUMIF($D$2249:$D$2451,$D$2248,$F$2249:$F$2451)</f>
        <v>108</v>
      </c>
      <c r="G2248" s="113">
        <f>SUMIF($D$2249:$D$2451,$D$2248,$G$2249:$G$2451)</f>
        <v>14056.699999999999</v>
      </c>
      <c r="H2248" s="113">
        <f>SUMIF($D$2249:$D$2451,$D$2248,$H$2249:$H$2451)</f>
        <v>4266.9352899999985</v>
      </c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  <c r="AA2248" s="2"/>
      <c r="AB2248" s="2"/>
      <c r="AC2248" s="2"/>
      <c r="AD2248" s="2"/>
      <c r="AE2248" s="2"/>
      <c r="AF2248" s="2"/>
      <c r="AG2248" s="2"/>
      <c r="AH2248" s="2"/>
      <c r="AI2248" s="2"/>
      <c r="AJ2248" s="2"/>
      <c r="AK2248" s="2"/>
      <c r="AL2248" s="2"/>
      <c r="AM2248" s="2"/>
      <c r="AN2248" s="2"/>
      <c r="AO2248" s="2"/>
      <c r="AP2248" s="2"/>
      <c r="AQ2248" s="2"/>
      <c r="AR2248" s="2"/>
      <c r="AS2248" s="2"/>
      <c r="AT2248" s="2"/>
      <c r="AU2248" s="2"/>
      <c r="AV2248" s="2"/>
      <c r="AW2248" s="2"/>
      <c r="AX2248" s="2"/>
      <c r="AY2248" s="2"/>
      <c r="AZ2248" s="2"/>
      <c r="BA2248" s="2"/>
      <c r="BB2248" s="2"/>
      <c r="BC2248" s="2"/>
      <c r="BD2248" s="2"/>
      <c r="BE2248" s="2"/>
      <c r="BF2248" s="2"/>
    </row>
    <row r="2249" spans="1:58" s="2" customFormat="1" ht="15.75" hidden="1" outlineLevel="1" x14ac:dyDescent="0.25">
      <c r="A2249" s="135"/>
      <c r="B2249" s="84" t="s">
        <v>1103</v>
      </c>
      <c r="C2249" s="104"/>
      <c r="D2249" s="209">
        <v>2023</v>
      </c>
      <c r="E2249" s="211" t="s">
        <v>6</v>
      </c>
      <c r="F2249" s="84">
        <v>104</v>
      </c>
      <c r="G2249" s="133">
        <v>12315.41</v>
      </c>
      <c r="H2249" s="212">
        <v>3058.67398</v>
      </c>
    </row>
    <row r="2250" spans="1:58" s="2" customFormat="1" ht="15.75" hidden="1" outlineLevel="1" x14ac:dyDescent="0.25">
      <c r="A2250" s="135"/>
      <c r="B2250" s="84" t="s">
        <v>1103</v>
      </c>
      <c r="C2250" s="104" t="s">
        <v>1105</v>
      </c>
      <c r="D2250" s="135">
        <v>2024</v>
      </c>
      <c r="E2250" s="211" t="s">
        <v>6</v>
      </c>
      <c r="F2250" s="84">
        <v>1</v>
      </c>
      <c r="G2250" s="133">
        <v>150</v>
      </c>
      <c r="H2250" s="212">
        <v>27.60923</v>
      </c>
    </row>
    <row r="2251" spans="1:58" s="2" customFormat="1" ht="15.75" hidden="1" outlineLevel="1" x14ac:dyDescent="0.25">
      <c r="A2251" s="135"/>
      <c r="B2251" s="84" t="s">
        <v>1103</v>
      </c>
      <c r="C2251" s="104" t="s">
        <v>1106</v>
      </c>
      <c r="D2251" s="135">
        <v>2024</v>
      </c>
      <c r="E2251" s="211" t="s">
        <v>6</v>
      </c>
      <c r="F2251" s="84">
        <v>1</v>
      </c>
      <c r="G2251" s="133">
        <v>90</v>
      </c>
      <c r="H2251" s="212">
        <v>33.695239999999998</v>
      </c>
    </row>
    <row r="2252" spans="1:58" s="2" customFormat="1" ht="31.5" hidden="1" outlineLevel="1" x14ac:dyDescent="0.25">
      <c r="A2252" s="135"/>
      <c r="B2252" s="84" t="s">
        <v>1103</v>
      </c>
      <c r="C2252" s="104" t="s">
        <v>1107</v>
      </c>
      <c r="D2252" s="135">
        <v>2024</v>
      </c>
      <c r="E2252" s="211" t="s">
        <v>6</v>
      </c>
      <c r="F2252" s="84">
        <v>1</v>
      </c>
      <c r="G2252" s="133">
        <v>150</v>
      </c>
      <c r="H2252" s="212">
        <v>23.366440000000001</v>
      </c>
    </row>
    <row r="2253" spans="1:58" s="2" customFormat="1" ht="31.5" hidden="1" outlineLevel="1" x14ac:dyDescent="0.25">
      <c r="A2253" s="135"/>
      <c r="B2253" s="84" t="s">
        <v>1103</v>
      </c>
      <c r="C2253" s="104" t="s">
        <v>1108</v>
      </c>
      <c r="D2253" s="135">
        <v>2024</v>
      </c>
      <c r="E2253" s="211" t="s">
        <v>6</v>
      </c>
      <c r="F2253" s="84">
        <v>1</v>
      </c>
      <c r="G2253" s="133">
        <v>50</v>
      </c>
      <c r="H2253" s="212">
        <v>21.007290000000001</v>
      </c>
    </row>
    <row r="2254" spans="1:58" s="2" customFormat="1" ht="31.5" hidden="1" outlineLevel="1" x14ac:dyDescent="0.25">
      <c r="A2254" s="135"/>
      <c r="B2254" s="84" t="s">
        <v>1103</v>
      </c>
      <c r="C2254" s="104" t="s">
        <v>1109</v>
      </c>
      <c r="D2254" s="135">
        <v>2024</v>
      </c>
      <c r="E2254" s="211" t="s">
        <v>6</v>
      </c>
      <c r="F2254" s="84">
        <v>1</v>
      </c>
      <c r="G2254" s="133">
        <v>150</v>
      </c>
      <c r="H2254" s="212">
        <v>21.007290000000001</v>
      </c>
    </row>
    <row r="2255" spans="1:58" s="2" customFormat="1" ht="31.5" hidden="1" outlineLevel="1" x14ac:dyDescent="0.25">
      <c r="A2255" s="135"/>
      <c r="B2255" s="84" t="s">
        <v>1103</v>
      </c>
      <c r="C2255" s="104" t="s">
        <v>1110</v>
      </c>
      <c r="D2255" s="135">
        <v>2024</v>
      </c>
      <c r="E2255" s="211" t="s">
        <v>6</v>
      </c>
      <c r="F2255" s="84">
        <v>1</v>
      </c>
      <c r="G2255" s="133">
        <v>149</v>
      </c>
      <c r="H2255" s="212">
        <v>22.94537</v>
      </c>
    </row>
    <row r="2256" spans="1:58" s="2" customFormat="1" ht="31.5" hidden="1" outlineLevel="1" x14ac:dyDescent="0.25">
      <c r="A2256" s="135"/>
      <c r="B2256" s="84" t="s">
        <v>1103</v>
      </c>
      <c r="C2256" s="104" t="s">
        <v>1111</v>
      </c>
      <c r="D2256" s="135">
        <v>2024</v>
      </c>
      <c r="E2256" s="211" t="s">
        <v>6</v>
      </c>
      <c r="F2256" s="84">
        <v>1</v>
      </c>
      <c r="G2256" s="133">
        <v>100</v>
      </c>
      <c r="H2256" s="212">
        <v>20.56823</v>
      </c>
    </row>
    <row r="2257" spans="1:8" s="2" customFormat="1" ht="31.5" hidden="1" outlineLevel="1" x14ac:dyDescent="0.25">
      <c r="A2257" s="135"/>
      <c r="B2257" s="84" t="s">
        <v>1103</v>
      </c>
      <c r="C2257" s="104" t="s">
        <v>1112</v>
      </c>
      <c r="D2257" s="135">
        <v>2024</v>
      </c>
      <c r="E2257" s="211" t="s">
        <v>6</v>
      </c>
      <c r="F2257" s="84">
        <v>1</v>
      </c>
      <c r="G2257" s="133">
        <v>150</v>
      </c>
      <c r="H2257" s="212">
        <v>29.06307</v>
      </c>
    </row>
    <row r="2258" spans="1:8" s="2" customFormat="1" ht="31.5" hidden="1" outlineLevel="1" x14ac:dyDescent="0.25">
      <c r="A2258" s="135"/>
      <c r="B2258" s="84" t="s">
        <v>1103</v>
      </c>
      <c r="C2258" s="104" t="s">
        <v>1113</v>
      </c>
      <c r="D2258" s="135">
        <v>2024</v>
      </c>
      <c r="E2258" s="211" t="s">
        <v>6</v>
      </c>
      <c r="F2258" s="84">
        <v>1</v>
      </c>
      <c r="G2258" s="133">
        <v>150</v>
      </c>
      <c r="H2258" s="212">
        <v>41.388739999999999</v>
      </c>
    </row>
    <row r="2259" spans="1:8" s="2" customFormat="1" ht="31.5" hidden="1" outlineLevel="1" x14ac:dyDescent="0.25">
      <c r="A2259" s="135"/>
      <c r="B2259" s="84" t="s">
        <v>1103</v>
      </c>
      <c r="C2259" s="104" t="s">
        <v>1114</v>
      </c>
      <c r="D2259" s="135">
        <v>2024</v>
      </c>
      <c r="E2259" s="211" t="s">
        <v>6</v>
      </c>
      <c r="F2259" s="84">
        <v>1</v>
      </c>
      <c r="G2259" s="133">
        <v>150</v>
      </c>
      <c r="H2259" s="212">
        <v>17.438880000000001</v>
      </c>
    </row>
    <row r="2260" spans="1:8" s="2" customFormat="1" ht="31.5" hidden="1" outlineLevel="1" x14ac:dyDescent="0.25">
      <c r="A2260" s="135"/>
      <c r="B2260" s="84" t="s">
        <v>1103</v>
      </c>
      <c r="C2260" s="104" t="s">
        <v>1115</v>
      </c>
      <c r="D2260" s="135">
        <v>2024</v>
      </c>
      <c r="E2260" s="211" t="s">
        <v>6</v>
      </c>
      <c r="F2260" s="84">
        <v>1</v>
      </c>
      <c r="G2260" s="133">
        <v>100</v>
      </c>
      <c r="H2260" s="212">
        <v>21.633790000000001</v>
      </c>
    </row>
    <row r="2261" spans="1:8" s="2" customFormat="1" ht="31.5" hidden="1" outlineLevel="1" x14ac:dyDescent="0.25">
      <c r="A2261" s="135"/>
      <c r="B2261" s="84" t="s">
        <v>1103</v>
      </c>
      <c r="C2261" s="104" t="s">
        <v>1116</v>
      </c>
      <c r="D2261" s="135">
        <v>2024</v>
      </c>
      <c r="E2261" s="211" t="s">
        <v>6</v>
      </c>
      <c r="F2261" s="84">
        <v>1</v>
      </c>
      <c r="G2261" s="133">
        <v>150</v>
      </c>
      <c r="H2261" s="212">
        <v>30.34432</v>
      </c>
    </row>
    <row r="2262" spans="1:8" s="2" customFormat="1" ht="31.5" hidden="1" outlineLevel="1" x14ac:dyDescent="0.25">
      <c r="A2262" s="135"/>
      <c r="B2262" s="84" t="s">
        <v>1103</v>
      </c>
      <c r="C2262" s="104" t="s">
        <v>1117</v>
      </c>
      <c r="D2262" s="135">
        <v>2024</v>
      </c>
      <c r="E2262" s="211" t="s">
        <v>6</v>
      </c>
      <c r="F2262" s="84">
        <v>1</v>
      </c>
      <c r="G2262" s="133">
        <v>150</v>
      </c>
      <c r="H2262" s="212">
        <v>18.02121</v>
      </c>
    </row>
    <row r="2263" spans="1:8" s="2" customFormat="1" ht="31.5" hidden="1" outlineLevel="1" x14ac:dyDescent="0.25">
      <c r="A2263" s="135"/>
      <c r="B2263" s="84" t="s">
        <v>1103</v>
      </c>
      <c r="C2263" s="104" t="s">
        <v>1118</v>
      </c>
      <c r="D2263" s="135">
        <v>2024</v>
      </c>
      <c r="E2263" s="211" t="s">
        <v>6</v>
      </c>
      <c r="F2263" s="84">
        <v>1</v>
      </c>
      <c r="G2263" s="133">
        <v>110</v>
      </c>
      <c r="H2263" s="212">
        <v>26.06073</v>
      </c>
    </row>
    <row r="2264" spans="1:8" s="2" customFormat="1" ht="31.5" hidden="1" outlineLevel="1" x14ac:dyDescent="0.25">
      <c r="A2264" s="135"/>
      <c r="B2264" s="84" t="s">
        <v>1103</v>
      </c>
      <c r="C2264" s="104" t="s">
        <v>1119</v>
      </c>
      <c r="D2264" s="135">
        <v>2024</v>
      </c>
      <c r="E2264" s="211" t="s">
        <v>6</v>
      </c>
      <c r="F2264" s="84">
        <v>1</v>
      </c>
      <c r="G2264" s="133">
        <v>150</v>
      </c>
      <c r="H2264" s="212">
        <v>23.883790000000001</v>
      </c>
    </row>
    <row r="2265" spans="1:8" s="2" customFormat="1" ht="31.5" hidden="1" outlineLevel="1" x14ac:dyDescent="0.25">
      <c r="A2265" s="135"/>
      <c r="B2265" s="84" t="s">
        <v>1103</v>
      </c>
      <c r="C2265" s="104" t="s">
        <v>1120</v>
      </c>
      <c r="D2265" s="135">
        <v>2024</v>
      </c>
      <c r="E2265" s="211" t="s">
        <v>6</v>
      </c>
      <c r="F2265" s="84">
        <v>1</v>
      </c>
      <c r="G2265" s="133">
        <v>150</v>
      </c>
      <c r="H2265" s="212">
        <v>62.966769999999997</v>
      </c>
    </row>
    <row r="2266" spans="1:8" s="2" customFormat="1" ht="31.5" hidden="1" outlineLevel="1" x14ac:dyDescent="0.25">
      <c r="A2266" s="135"/>
      <c r="B2266" s="84" t="s">
        <v>1103</v>
      </c>
      <c r="C2266" s="104" t="s">
        <v>1121</v>
      </c>
      <c r="D2266" s="135">
        <v>2024</v>
      </c>
      <c r="E2266" s="211" t="s">
        <v>6</v>
      </c>
      <c r="F2266" s="84">
        <v>1</v>
      </c>
      <c r="G2266" s="133">
        <v>65</v>
      </c>
      <c r="H2266" s="212">
        <v>5.7216699999999996</v>
      </c>
    </row>
    <row r="2267" spans="1:8" s="2" customFormat="1" ht="31.5" hidden="1" outlineLevel="1" x14ac:dyDescent="0.25">
      <c r="A2267" s="135"/>
      <c r="B2267" s="84" t="s">
        <v>1103</v>
      </c>
      <c r="C2267" s="104" t="s">
        <v>1122</v>
      </c>
      <c r="D2267" s="135">
        <v>2024</v>
      </c>
      <c r="E2267" s="211" t="s">
        <v>6</v>
      </c>
      <c r="F2267" s="84">
        <v>1</v>
      </c>
      <c r="G2267" s="133">
        <v>86</v>
      </c>
      <c r="H2267" s="212">
        <v>24.93533</v>
      </c>
    </row>
    <row r="2268" spans="1:8" s="2" customFormat="1" ht="31.5" hidden="1" outlineLevel="1" x14ac:dyDescent="0.25">
      <c r="A2268" s="135"/>
      <c r="B2268" s="84" t="s">
        <v>1103</v>
      </c>
      <c r="C2268" s="104" t="s">
        <v>1123</v>
      </c>
      <c r="D2268" s="135">
        <v>2024</v>
      </c>
      <c r="E2268" s="211" t="s">
        <v>6</v>
      </c>
      <c r="F2268" s="84">
        <v>1</v>
      </c>
      <c r="G2268" s="133">
        <v>150</v>
      </c>
      <c r="H2268" s="212">
        <v>29.777979999999999</v>
      </c>
    </row>
    <row r="2269" spans="1:8" s="2" customFormat="1" ht="15.75" hidden="1" outlineLevel="1" x14ac:dyDescent="0.25">
      <c r="A2269" s="135"/>
      <c r="B2269" s="84" t="s">
        <v>1103</v>
      </c>
      <c r="C2269" s="104" t="s">
        <v>1124</v>
      </c>
      <c r="D2269" s="135">
        <v>2024</v>
      </c>
      <c r="E2269" s="211" t="s">
        <v>6</v>
      </c>
      <c r="F2269" s="84">
        <v>1</v>
      </c>
      <c r="G2269" s="133">
        <v>80</v>
      </c>
      <c r="H2269" s="212">
        <v>27.05104</v>
      </c>
    </row>
    <row r="2270" spans="1:8" s="2" customFormat="1" ht="31.5" hidden="1" outlineLevel="1" x14ac:dyDescent="0.25">
      <c r="A2270" s="135"/>
      <c r="B2270" s="84" t="s">
        <v>1103</v>
      </c>
      <c r="C2270" s="104" t="s">
        <v>1125</v>
      </c>
      <c r="D2270" s="135">
        <v>2024</v>
      </c>
      <c r="E2270" s="211" t="s">
        <v>6</v>
      </c>
      <c r="F2270" s="84">
        <v>1</v>
      </c>
      <c r="G2270" s="133">
        <v>100</v>
      </c>
      <c r="H2270" s="212">
        <v>23.00742</v>
      </c>
    </row>
    <row r="2271" spans="1:8" s="2" customFormat="1" ht="31.5" hidden="1" outlineLevel="1" x14ac:dyDescent="0.25">
      <c r="A2271" s="135"/>
      <c r="B2271" s="84" t="s">
        <v>1103</v>
      </c>
      <c r="C2271" s="104" t="s">
        <v>1126</v>
      </c>
      <c r="D2271" s="135">
        <v>2024</v>
      </c>
      <c r="E2271" s="211" t="s">
        <v>6</v>
      </c>
      <c r="F2271" s="84">
        <v>2</v>
      </c>
      <c r="G2271" s="133">
        <v>150</v>
      </c>
      <c r="H2271" s="212">
        <v>33.671990000000001</v>
      </c>
    </row>
    <row r="2272" spans="1:8" s="2" customFormat="1" ht="15.75" hidden="1" outlineLevel="1" x14ac:dyDescent="0.25">
      <c r="A2272" s="135"/>
      <c r="B2272" s="84" t="s">
        <v>1103</v>
      </c>
      <c r="C2272" s="104" t="s">
        <v>1127</v>
      </c>
      <c r="D2272" s="135">
        <v>2024</v>
      </c>
      <c r="E2272" s="211" t="s">
        <v>6</v>
      </c>
      <c r="F2272" s="84">
        <v>1</v>
      </c>
      <c r="G2272" s="133">
        <v>150</v>
      </c>
      <c r="H2272" s="212">
        <v>54.333080000000002</v>
      </c>
    </row>
    <row r="2273" spans="1:8" s="2" customFormat="1" ht="31.5" hidden="1" outlineLevel="1" x14ac:dyDescent="0.25">
      <c r="A2273" s="135"/>
      <c r="B2273" s="84" t="s">
        <v>1103</v>
      </c>
      <c r="C2273" s="104" t="s">
        <v>1128</v>
      </c>
      <c r="D2273" s="135">
        <v>2024</v>
      </c>
      <c r="E2273" s="211" t="s">
        <v>6</v>
      </c>
      <c r="F2273" s="84">
        <v>2</v>
      </c>
      <c r="G2273" s="133">
        <v>100</v>
      </c>
      <c r="H2273" s="212">
        <v>60.20823</v>
      </c>
    </row>
    <row r="2274" spans="1:8" s="2" customFormat="1" ht="31.5" hidden="1" outlineLevel="1" x14ac:dyDescent="0.25">
      <c r="A2274" s="135"/>
      <c r="B2274" s="84" t="s">
        <v>1103</v>
      </c>
      <c r="C2274" s="104" t="s">
        <v>1129</v>
      </c>
      <c r="D2274" s="135">
        <v>2024</v>
      </c>
      <c r="E2274" s="211" t="s">
        <v>6</v>
      </c>
      <c r="F2274" s="84">
        <v>1</v>
      </c>
      <c r="G2274" s="133">
        <v>150</v>
      </c>
      <c r="H2274" s="212">
        <v>4.1578299999999997</v>
      </c>
    </row>
    <row r="2275" spans="1:8" s="2" customFormat="1" ht="31.5" hidden="1" outlineLevel="1" x14ac:dyDescent="0.25">
      <c r="A2275" s="135"/>
      <c r="B2275" s="84" t="s">
        <v>1103</v>
      </c>
      <c r="C2275" s="104" t="s">
        <v>1130</v>
      </c>
      <c r="D2275" s="135">
        <v>2024</v>
      </c>
      <c r="E2275" s="211" t="s">
        <v>6</v>
      </c>
      <c r="F2275" s="84">
        <v>1</v>
      </c>
      <c r="G2275" s="133">
        <v>150</v>
      </c>
      <c r="H2275" s="212">
        <v>25.468109999999999</v>
      </c>
    </row>
    <row r="2276" spans="1:8" s="2" customFormat="1" ht="31.5" hidden="1" outlineLevel="1" x14ac:dyDescent="0.25">
      <c r="A2276" s="135"/>
      <c r="B2276" s="84" t="s">
        <v>1103</v>
      </c>
      <c r="C2276" s="104" t="s">
        <v>1131</v>
      </c>
      <c r="D2276" s="135">
        <v>2024</v>
      </c>
      <c r="E2276" s="211" t="s">
        <v>6</v>
      </c>
      <c r="F2276" s="84">
        <v>1</v>
      </c>
      <c r="G2276" s="133">
        <v>150</v>
      </c>
      <c r="H2276" s="212">
        <v>52.200940000000003</v>
      </c>
    </row>
    <row r="2277" spans="1:8" s="2" customFormat="1" ht="31.5" hidden="1" outlineLevel="1" x14ac:dyDescent="0.25">
      <c r="A2277" s="135"/>
      <c r="B2277" s="84" t="s">
        <v>1103</v>
      </c>
      <c r="C2277" s="104" t="s">
        <v>1132</v>
      </c>
      <c r="D2277" s="135">
        <v>2024</v>
      </c>
      <c r="E2277" s="211" t="s">
        <v>6</v>
      </c>
      <c r="F2277" s="84">
        <v>1</v>
      </c>
      <c r="G2277" s="133">
        <v>80</v>
      </c>
      <c r="H2277" s="212">
        <v>39.832340000000002</v>
      </c>
    </row>
    <row r="2278" spans="1:8" s="2" customFormat="1" ht="31.5" hidden="1" outlineLevel="1" x14ac:dyDescent="0.25">
      <c r="A2278" s="135"/>
      <c r="B2278" s="84" t="s">
        <v>1103</v>
      </c>
      <c r="C2278" s="104" t="s">
        <v>1133</v>
      </c>
      <c r="D2278" s="135">
        <v>2024</v>
      </c>
      <c r="E2278" s="211" t="s">
        <v>6</v>
      </c>
      <c r="F2278" s="84">
        <v>1</v>
      </c>
      <c r="G2278" s="133">
        <v>60</v>
      </c>
      <c r="H2278" s="212">
        <v>29.15118</v>
      </c>
    </row>
    <row r="2279" spans="1:8" s="2" customFormat="1" ht="31.5" hidden="1" outlineLevel="1" x14ac:dyDescent="0.25">
      <c r="A2279" s="135"/>
      <c r="B2279" s="84" t="s">
        <v>1103</v>
      </c>
      <c r="C2279" s="104" t="s">
        <v>1134</v>
      </c>
      <c r="D2279" s="135">
        <v>2024</v>
      </c>
      <c r="E2279" s="211" t="s">
        <v>6</v>
      </c>
      <c r="F2279" s="84">
        <v>1</v>
      </c>
      <c r="G2279" s="133">
        <v>150</v>
      </c>
      <c r="H2279" s="212">
        <v>25.22523</v>
      </c>
    </row>
    <row r="2280" spans="1:8" s="2" customFormat="1" ht="31.5" hidden="1" outlineLevel="1" x14ac:dyDescent="0.25">
      <c r="A2280" s="135"/>
      <c r="B2280" s="84" t="s">
        <v>1103</v>
      </c>
      <c r="C2280" s="104" t="s">
        <v>1135</v>
      </c>
      <c r="D2280" s="135">
        <v>2024</v>
      </c>
      <c r="E2280" s="211" t="s">
        <v>6</v>
      </c>
      <c r="F2280" s="84">
        <v>1</v>
      </c>
      <c r="G2280" s="133">
        <v>150</v>
      </c>
      <c r="H2280" s="212">
        <v>48.076059999999998</v>
      </c>
    </row>
    <row r="2281" spans="1:8" s="2" customFormat="1" ht="31.5" hidden="1" outlineLevel="1" x14ac:dyDescent="0.25">
      <c r="A2281" s="135"/>
      <c r="B2281" s="84" t="s">
        <v>1103</v>
      </c>
      <c r="C2281" s="104" t="s">
        <v>1136</v>
      </c>
      <c r="D2281" s="135">
        <v>2024</v>
      </c>
      <c r="E2281" s="211" t="s">
        <v>6</v>
      </c>
      <c r="F2281" s="84">
        <v>1</v>
      </c>
      <c r="G2281" s="133">
        <v>100</v>
      </c>
      <c r="H2281" s="212">
        <v>25.088819999999998</v>
      </c>
    </row>
    <row r="2282" spans="1:8" s="2" customFormat="1" ht="31.5" hidden="1" outlineLevel="1" x14ac:dyDescent="0.25">
      <c r="A2282" s="135"/>
      <c r="B2282" s="84" t="s">
        <v>1103</v>
      </c>
      <c r="C2282" s="104" t="s">
        <v>1137</v>
      </c>
      <c r="D2282" s="135">
        <v>2024</v>
      </c>
      <c r="E2282" s="211" t="s">
        <v>6</v>
      </c>
      <c r="F2282" s="84">
        <v>1</v>
      </c>
      <c r="G2282" s="133">
        <v>60</v>
      </c>
      <c r="H2282" s="212">
        <v>32.611789999999999</v>
      </c>
    </row>
    <row r="2283" spans="1:8" s="2" customFormat="1" ht="31.5" hidden="1" outlineLevel="1" x14ac:dyDescent="0.25">
      <c r="A2283" s="135"/>
      <c r="B2283" s="84" t="s">
        <v>1103</v>
      </c>
      <c r="C2283" s="104" t="s">
        <v>1138</v>
      </c>
      <c r="D2283" s="135">
        <v>2024</v>
      </c>
      <c r="E2283" s="211" t="s">
        <v>6</v>
      </c>
      <c r="F2283" s="84">
        <v>1</v>
      </c>
      <c r="G2283" s="133">
        <v>150</v>
      </c>
      <c r="H2283" s="212">
        <v>25.46632</v>
      </c>
    </row>
    <row r="2284" spans="1:8" s="2" customFormat="1" ht="31.5" hidden="1" outlineLevel="1" x14ac:dyDescent="0.25">
      <c r="A2284" s="135"/>
      <c r="B2284" s="84" t="s">
        <v>1103</v>
      </c>
      <c r="C2284" s="104" t="s">
        <v>1139</v>
      </c>
      <c r="D2284" s="135">
        <v>2024</v>
      </c>
      <c r="E2284" s="211" t="s">
        <v>6</v>
      </c>
      <c r="F2284" s="84">
        <v>1</v>
      </c>
      <c r="G2284" s="133">
        <v>110</v>
      </c>
      <c r="H2284" s="212">
        <v>38.25806</v>
      </c>
    </row>
    <row r="2285" spans="1:8" s="2" customFormat="1" ht="31.5" hidden="1" outlineLevel="1" x14ac:dyDescent="0.25">
      <c r="A2285" s="135"/>
      <c r="B2285" s="84" t="s">
        <v>1103</v>
      </c>
      <c r="C2285" s="104" t="s">
        <v>1140</v>
      </c>
      <c r="D2285" s="135">
        <v>2024</v>
      </c>
      <c r="E2285" s="211" t="s">
        <v>6</v>
      </c>
      <c r="F2285" s="84">
        <v>1</v>
      </c>
      <c r="G2285" s="133">
        <v>100</v>
      </c>
      <c r="H2285" s="212">
        <v>33.439360000000001</v>
      </c>
    </row>
    <row r="2286" spans="1:8" s="2" customFormat="1" ht="31.5" hidden="1" outlineLevel="1" x14ac:dyDescent="0.25">
      <c r="A2286" s="135"/>
      <c r="B2286" s="84" t="s">
        <v>1103</v>
      </c>
      <c r="C2286" s="104" t="s">
        <v>1141</v>
      </c>
      <c r="D2286" s="135">
        <v>2024</v>
      </c>
      <c r="E2286" s="211" t="s">
        <v>6</v>
      </c>
      <c r="F2286" s="84">
        <v>1</v>
      </c>
      <c r="G2286" s="133">
        <v>150</v>
      </c>
      <c r="H2286" s="212">
        <v>27.595020000000002</v>
      </c>
    </row>
    <row r="2287" spans="1:8" s="2" customFormat="1" ht="31.5" hidden="1" outlineLevel="1" x14ac:dyDescent="0.25">
      <c r="A2287" s="135"/>
      <c r="B2287" s="84" t="s">
        <v>1103</v>
      </c>
      <c r="C2287" s="104" t="s">
        <v>1142</v>
      </c>
      <c r="D2287" s="135">
        <v>2024</v>
      </c>
      <c r="E2287" s="211" t="s">
        <v>6</v>
      </c>
      <c r="F2287" s="84">
        <v>1</v>
      </c>
      <c r="G2287" s="133">
        <v>100</v>
      </c>
      <c r="H2287" s="212">
        <v>41.15531</v>
      </c>
    </row>
    <row r="2288" spans="1:8" s="2" customFormat="1" ht="31.5" hidden="1" outlineLevel="1" x14ac:dyDescent="0.25">
      <c r="A2288" s="135"/>
      <c r="B2288" s="84" t="s">
        <v>1103</v>
      </c>
      <c r="C2288" s="104" t="s">
        <v>1143</v>
      </c>
      <c r="D2288" s="135">
        <v>2024</v>
      </c>
      <c r="E2288" s="211" t="s">
        <v>6</v>
      </c>
      <c r="F2288" s="84">
        <v>1</v>
      </c>
      <c r="G2288" s="133">
        <v>146</v>
      </c>
      <c r="H2288" s="212">
        <v>31.760249999999999</v>
      </c>
    </row>
    <row r="2289" spans="1:8" s="2" customFormat="1" ht="31.5" hidden="1" outlineLevel="1" x14ac:dyDescent="0.25">
      <c r="A2289" s="135"/>
      <c r="B2289" s="84" t="s">
        <v>1103</v>
      </c>
      <c r="C2289" s="104" t="s">
        <v>1144</v>
      </c>
      <c r="D2289" s="135">
        <v>2024</v>
      </c>
      <c r="E2289" s="211" t="s">
        <v>6</v>
      </c>
      <c r="F2289" s="84">
        <v>1</v>
      </c>
      <c r="G2289" s="133">
        <v>100</v>
      </c>
      <c r="H2289" s="212">
        <v>27.373470000000001</v>
      </c>
    </row>
    <row r="2290" spans="1:8" s="2" customFormat="1" ht="31.5" hidden="1" outlineLevel="1" x14ac:dyDescent="0.25">
      <c r="A2290" s="135"/>
      <c r="B2290" s="84" t="s">
        <v>1103</v>
      </c>
      <c r="C2290" s="104" t="s">
        <v>1145</v>
      </c>
      <c r="D2290" s="135">
        <v>2024</v>
      </c>
      <c r="E2290" s="211" t="s">
        <v>6</v>
      </c>
      <c r="F2290" s="84">
        <v>1</v>
      </c>
      <c r="G2290" s="133">
        <v>100</v>
      </c>
      <c r="H2290" s="212">
        <v>29.980830000000001</v>
      </c>
    </row>
    <row r="2291" spans="1:8" s="2" customFormat="1" ht="15.75" hidden="1" outlineLevel="1" x14ac:dyDescent="0.25">
      <c r="A2291" s="135"/>
      <c r="B2291" s="84" t="s">
        <v>1103</v>
      </c>
      <c r="C2291" s="104" t="s">
        <v>1146</v>
      </c>
      <c r="D2291" s="135">
        <v>2024</v>
      </c>
      <c r="E2291" s="211" t="s">
        <v>6</v>
      </c>
      <c r="F2291" s="84">
        <v>1</v>
      </c>
      <c r="G2291" s="133">
        <v>90</v>
      </c>
      <c r="H2291" s="212">
        <v>55.112299999999998</v>
      </c>
    </row>
    <row r="2292" spans="1:8" s="2" customFormat="1" ht="31.5" hidden="1" outlineLevel="1" x14ac:dyDescent="0.25">
      <c r="A2292" s="135"/>
      <c r="B2292" s="84" t="s">
        <v>1103</v>
      </c>
      <c r="C2292" s="104" t="s">
        <v>1147</v>
      </c>
      <c r="D2292" s="135">
        <v>2024</v>
      </c>
      <c r="E2292" s="211" t="s">
        <v>6</v>
      </c>
      <c r="F2292" s="84">
        <v>1</v>
      </c>
      <c r="G2292" s="133">
        <v>100</v>
      </c>
      <c r="H2292" s="212">
        <v>39.08222</v>
      </c>
    </row>
    <row r="2293" spans="1:8" s="2" customFormat="1" ht="31.5" hidden="1" outlineLevel="1" x14ac:dyDescent="0.25">
      <c r="A2293" s="135"/>
      <c r="B2293" s="84" t="s">
        <v>1103</v>
      </c>
      <c r="C2293" s="104" t="s">
        <v>1148</v>
      </c>
      <c r="D2293" s="135">
        <v>2024</v>
      </c>
      <c r="E2293" s="211" t="s">
        <v>6</v>
      </c>
      <c r="F2293" s="84">
        <v>1</v>
      </c>
      <c r="G2293" s="133">
        <v>100</v>
      </c>
      <c r="H2293" s="212">
        <v>24.1633</v>
      </c>
    </row>
    <row r="2294" spans="1:8" s="2" customFormat="1" ht="31.5" hidden="1" outlineLevel="1" x14ac:dyDescent="0.25">
      <c r="A2294" s="135"/>
      <c r="B2294" s="84" t="s">
        <v>1103</v>
      </c>
      <c r="C2294" s="104" t="s">
        <v>1149</v>
      </c>
      <c r="D2294" s="135">
        <v>2024</v>
      </c>
      <c r="E2294" s="211" t="s">
        <v>6</v>
      </c>
      <c r="F2294" s="84">
        <v>1</v>
      </c>
      <c r="G2294" s="133">
        <v>150</v>
      </c>
      <c r="H2294" s="212">
        <v>27.24616</v>
      </c>
    </row>
    <row r="2295" spans="1:8" s="2" customFormat="1" ht="31.5" hidden="1" outlineLevel="1" x14ac:dyDescent="0.25">
      <c r="A2295" s="135"/>
      <c r="B2295" s="84" t="s">
        <v>1103</v>
      </c>
      <c r="C2295" s="104" t="s">
        <v>1150</v>
      </c>
      <c r="D2295" s="135">
        <v>2024</v>
      </c>
      <c r="E2295" s="211" t="s">
        <v>6</v>
      </c>
      <c r="F2295" s="84">
        <v>1</v>
      </c>
      <c r="G2295" s="133">
        <v>80</v>
      </c>
      <c r="H2295" s="212">
        <v>29.227119999999999</v>
      </c>
    </row>
    <row r="2296" spans="1:8" s="2" customFormat="1" ht="31.5" hidden="1" outlineLevel="1" x14ac:dyDescent="0.25">
      <c r="A2296" s="135"/>
      <c r="B2296" s="84" t="s">
        <v>1103</v>
      </c>
      <c r="C2296" s="104" t="s">
        <v>1151</v>
      </c>
      <c r="D2296" s="135">
        <v>2024</v>
      </c>
      <c r="E2296" s="211" t="s">
        <v>6</v>
      </c>
      <c r="F2296" s="84">
        <v>1</v>
      </c>
      <c r="G2296" s="133">
        <v>150</v>
      </c>
      <c r="H2296" s="212">
        <v>63.055880000000002</v>
      </c>
    </row>
    <row r="2297" spans="1:8" s="2" customFormat="1" ht="31.5" hidden="1" outlineLevel="1" x14ac:dyDescent="0.25">
      <c r="A2297" s="135"/>
      <c r="B2297" s="84" t="s">
        <v>1103</v>
      </c>
      <c r="C2297" s="104" t="s">
        <v>1152</v>
      </c>
      <c r="D2297" s="135">
        <v>2024</v>
      </c>
      <c r="E2297" s="211" t="s">
        <v>6</v>
      </c>
      <c r="F2297" s="84">
        <v>1</v>
      </c>
      <c r="G2297" s="133">
        <v>150</v>
      </c>
      <c r="H2297" s="212">
        <v>36.913589999999999</v>
      </c>
    </row>
    <row r="2298" spans="1:8" s="2" customFormat="1" ht="15.75" hidden="1" outlineLevel="1" x14ac:dyDescent="0.25">
      <c r="A2298" s="135"/>
      <c r="B2298" s="84" t="s">
        <v>1103</v>
      </c>
      <c r="C2298" s="104" t="s">
        <v>1153</v>
      </c>
      <c r="D2298" s="135">
        <v>2024</v>
      </c>
      <c r="E2298" s="211" t="s">
        <v>6</v>
      </c>
      <c r="F2298" s="84">
        <v>1</v>
      </c>
      <c r="G2298" s="133">
        <v>60</v>
      </c>
      <c r="H2298" s="212">
        <v>30.68224</v>
      </c>
    </row>
    <row r="2299" spans="1:8" s="2" customFormat="1" ht="31.5" hidden="1" outlineLevel="1" x14ac:dyDescent="0.25">
      <c r="A2299" s="135"/>
      <c r="B2299" s="84" t="s">
        <v>1103</v>
      </c>
      <c r="C2299" s="104" t="s">
        <v>1154</v>
      </c>
      <c r="D2299" s="135">
        <v>2024</v>
      </c>
      <c r="E2299" s="211" t="s">
        <v>6</v>
      </c>
      <c r="F2299" s="84">
        <v>1</v>
      </c>
      <c r="G2299" s="133">
        <v>150</v>
      </c>
      <c r="H2299" s="212">
        <v>30.050080000000001</v>
      </c>
    </row>
    <row r="2300" spans="1:8" s="2" customFormat="1" ht="31.5" hidden="1" outlineLevel="1" x14ac:dyDescent="0.25">
      <c r="A2300" s="135"/>
      <c r="B2300" s="84" t="s">
        <v>1103</v>
      </c>
      <c r="C2300" s="104" t="s">
        <v>1155</v>
      </c>
      <c r="D2300" s="135">
        <v>2024</v>
      </c>
      <c r="E2300" s="211" t="s">
        <v>6</v>
      </c>
      <c r="F2300" s="84">
        <v>1</v>
      </c>
      <c r="G2300" s="133">
        <v>100</v>
      </c>
      <c r="H2300" s="212">
        <v>30.65363</v>
      </c>
    </row>
    <row r="2301" spans="1:8" s="2" customFormat="1" ht="31.5" hidden="1" outlineLevel="1" x14ac:dyDescent="0.25">
      <c r="A2301" s="135"/>
      <c r="B2301" s="84" t="s">
        <v>1103</v>
      </c>
      <c r="C2301" s="104" t="s">
        <v>1156</v>
      </c>
      <c r="D2301" s="135">
        <v>2024</v>
      </c>
      <c r="E2301" s="211" t="s">
        <v>6</v>
      </c>
      <c r="F2301" s="84">
        <v>1</v>
      </c>
      <c r="G2301" s="133">
        <v>150</v>
      </c>
      <c r="H2301" s="212">
        <v>29.050699999999999</v>
      </c>
    </row>
    <row r="2302" spans="1:8" s="2" customFormat="1" ht="31.5" hidden="1" outlineLevel="1" x14ac:dyDescent="0.25">
      <c r="A2302" s="135"/>
      <c r="B2302" s="84" t="s">
        <v>1103</v>
      </c>
      <c r="C2302" s="104" t="s">
        <v>1157</v>
      </c>
      <c r="D2302" s="135">
        <v>2024</v>
      </c>
      <c r="E2302" s="211" t="s">
        <v>6</v>
      </c>
      <c r="F2302" s="84">
        <v>1</v>
      </c>
      <c r="G2302" s="133">
        <v>150</v>
      </c>
      <c r="H2302" s="212">
        <v>63.725290000000001</v>
      </c>
    </row>
    <row r="2303" spans="1:8" s="2" customFormat="1" ht="31.5" hidden="1" outlineLevel="1" x14ac:dyDescent="0.25">
      <c r="A2303" s="135"/>
      <c r="B2303" s="84" t="s">
        <v>1103</v>
      </c>
      <c r="C2303" s="104" t="s">
        <v>1158</v>
      </c>
      <c r="D2303" s="135">
        <v>2024</v>
      </c>
      <c r="E2303" s="211" t="s">
        <v>6</v>
      </c>
      <c r="F2303" s="84">
        <v>1</v>
      </c>
      <c r="G2303" s="133">
        <v>100</v>
      </c>
      <c r="H2303" s="212">
        <v>42.4071</v>
      </c>
    </row>
    <row r="2304" spans="1:8" s="2" customFormat="1" ht="31.5" hidden="1" outlineLevel="1" x14ac:dyDescent="0.25">
      <c r="A2304" s="135"/>
      <c r="B2304" s="84" t="s">
        <v>1103</v>
      </c>
      <c r="C2304" s="104" t="s">
        <v>1159</v>
      </c>
      <c r="D2304" s="135">
        <v>2024</v>
      </c>
      <c r="E2304" s="211" t="s">
        <v>6</v>
      </c>
      <c r="F2304" s="84">
        <v>1</v>
      </c>
      <c r="G2304" s="133">
        <v>150</v>
      </c>
      <c r="H2304" s="212">
        <v>28.880690000000001</v>
      </c>
    </row>
    <row r="2305" spans="1:8" s="2" customFormat="1" ht="31.5" hidden="1" outlineLevel="1" x14ac:dyDescent="0.25">
      <c r="A2305" s="135"/>
      <c r="B2305" s="84" t="s">
        <v>1103</v>
      </c>
      <c r="C2305" s="104" t="s">
        <v>1160</v>
      </c>
      <c r="D2305" s="135">
        <v>2024</v>
      </c>
      <c r="E2305" s="211" t="s">
        <v>6</v>
      </c>
      <c r="F2305" s="84">
        <v>1</v>
      </c>
      <c r="G2305" s="133">
        <v>140</v>
      </c>
      <c r="H2305" s="212">
        <v>27.487169999999999</v>
      </c>
    </row>
    <row r="2306" spans="1:8" s="2" customFormat="1" ht="15.75" hidden="1" outlineLevel="1" x14ac:dyDescent="0.25">
      <c r="A2306" s="135"/>
      <c r="B2306" s="84" t="s">
        <v>1103</v>
      </c>
      <c r="C2306" s="104" t="s">
        <v>1161</v>
      </c>
      <c r="D2306" s="135">
        <v>2024</v>
      </c>
      <c r="E2306" s="211" t="s">
        <v>6</v>
      </c>
      <c r="F2306" s="84">
        <v>1</v>
      </c>
      <c r="G2306" s="133">
        <v>150</v>
      </c>
      <c r="H2306" s="212">
        <v>48.242370000000001</v>
      </c>
    </row>
    <row r="2307" spans="1:8" s="2" customFormat="1" ht="31.5" hidden="1" outlineLevel="1" x14ac:dyDescent="0.25">
      <c r="A2307" s="135"/>
      <c r="B2307" s="84" t="s">
        <v>1103</v>
      </c>
      <c r="C2307" s="104" t="s">
        <v>1162</v>
      </c>
      <c r="D2307" s="135">
        <v>2024</v>
      </c>
      <c r="E2307" s="211" t="s">
        <v>6</v>
      </c>
      <c r="F2307" s="84">
        <v>1</v>
      </c>
      <c r="G2307" s="133">
        <v>100</v>
      </c>
      <c r="H2307" s="212">
        <v>27.120259999999998</v>
      </c>
    </row>
    <row r="2308" spans="1:8" s="2" customFormat="1" ht="15.75" hidden="1" outlineLevel="1" x14ac:dyDescent="0.25">
      <c r="A2308" s="135"/>
      <c r="B2308" s="84" t="s">
        <v>1103</v>
      </c>
      <c r="C2308" s="104" t="s">
        <v>1163</v>
      </c>
      <c r="D2308" s="135">
        <v>2024</v>
      </c>
      <c r="E2308" s="211" t="s">
        <v>6</v>
      </c>
      <c r="F2308" s="84">
        <v>2</v>
      </c>
      <c r="G2308" s="133">
        <v>105</v>
      </c>
      <c r="H2308" s="212">
        <v>77.046949999999995</v>
      </c>
    </row>
    <row r="2309" spans="1:8" s="2" customFormat="1" ht="15.75" hidden="1" outlineLevel="1" x14ac:dyDescent="0.25">
      <c r="A2309" s="135"/>
      <c r="B2309" s="84" t="s">
        <v>1103</v>
      </c>
      <c r="C2309" s="104" t="s">
        <v>1164</v>
      </c>
      <c r="D2309" s="135">
        <v>2024</v>
      </c>
      <c r="E2309" s="211" t="s">
        <v>6</v>
      </c>
      <c r="F2309" s="84">
        <v>1</v>
      </c>
      <c r="G2309" s="133">
        <v>90</v>
      </c>
      <c r="H2309" s="212">
        <v>28.952819999999999</v>
      </c>
    </row>
    <row r="2310" spans="1:8" s="2" customFormat="1" ht="31.5" hidden="1" outlineLevel="1" x14ac:dyDescent="0.25">
      <c r="A2310" s="135"/>
      <c r="B2310" s="84" t="s">
        <v>1103</v>
      </c>
      <c r="C2310" s="104" t="s">
        <v>1165</v>
      </c>
      <c r="D2310" s="135">
        <v>2024</v>
      </c>
      <c r="E2310" s="211" t="s">
        <v>6</v>
      </c>
      <c r="F2310" s="84">
        <v>1</v>
      </c>
      <c r="G2310" s="133">
        <v>80</v>
      </c>
      <c r="H2310" s="212">
        <v>31.999459999999999</v>
      </c>
    </row>
    <row r="2311" spans="1:8" s="2" customFormat="1" ht="31.5" hidden="1" outlineLevel="1" x14ac:dyDescent="0.25">
      <c r="A2311" s="135"/>
      <c r="B2311" s="84" t="s">
        <v>1103</v>
      </c>
      <c r="C2311" s="104" t="s">
        <v>1166</v>
      </c>
      <c r="D2311" s="135">
        <v>2024</v>
      </c>
      <c r="E2311" s="211" t="s">
        <v>6</v>
      </c>
      <c r="F2311" s="84">
        <v>1</v>
      </c>
      <c r="G2311" s="133">
        <v>150</v>
      </c>
      <c r="H2311" s="212">
        <v>8.0007199999999994</v>
      </c>
    </row>
    <row r="2312" spans="1:8" s="2" customFormat="1" ht="31.5" hidden="1" outlineLevel="1" x14ac:dyDescent="0.25">
      <c r="A2312" s="135"/>
      <c r="B2312" s="84" t="s">
        <v>1103</v>
      </c>
      <c r="C2312" s="104" t="s">
        <v>1167</v>
      </c>
      <c r="D2312" s="135">
        <v>2024</v>
      </c>
      <c r="E2312" s="211" t="s">
        <v>6</v>
      </c>
      <c r="F2312" s="84">
        <v>1</v>
      </c>
      <c r="G2312" s="133">
        <v>100</v>
      </c>
      <c r="H2312" s="212">
        <v>26.80771</v>
      </c>
    </row>
    <row r="2313" spans="1:8" s="2" customFormat="1" ht="31.5" hidden="1" outlineLevel="1" x14ac:dyDescent="0.25">
      <c r="A2313" s="135"/>
      <c r="B2313" s="84" t="s">
        <v>1103</v>
      </c>
      <c r="C2313" s="104" t="s">
        <v>1168</v>
      </c>
      <c r="D2313" s="135">
        <v>2024</v>
      </c>
      <c r="E2313" s="211" t="s">
        <v>6</v>
      </c>
      <c r="F2313" s="84">
        <v>1</v>
      </c>
      <c r="G2313" s="133">
        <v>120</v>
      </c>
      <c r="H2313" s="212">
        <v>8.1252300000000002</v>
      </c>
    </row>
    <row r="2314" spans="1:8" s="2" customFormat="1" ht="15.75" hidden="1" outlineLevel="1" x14ac:dyDescent="0.25">
      <c r="A2314" s="135"/>
      <c r="B2314" s="84" t="s">
        <v>1103</v>
      </c>
      <c r="C2314" s="104" t="s">
        <v>1169</v>
      </c>
      <c r="D2314" s="135">
        <v>2024</v>
      </c>
      <c r="E2314" s="211" t="s">
        <v>6</v>
      </c>
      <c r="F2314" s="84">
        <v>1</v>
      </c>
      <c r="G2314" s="133">
        <v>70</v>
      </c>
      <c r="H2314" s="212">
        <v>28.992740000000001</v>
      </c>
    </row>
    <row r="2315" spans="1:8" s="2" customFormat="1" ht="31.5" hidden="1" outlineLevel="1" x14ac:dyDescent="0.25">
      <c r="A2315" s="135"/>
      <c r="B2315" s="84" t="s">
        <v>1103</v>
      </c>
      <c r="C2315" s="104" t="s">
        <v>1170</v>
      </c>
      <c r="D2315" s="135">
        <v>2024</v>
      </c>
      <c r="E2315" s="211" t="s">
        <v>6</v>
      </c>
      <c r="F2315" s="84">
        <v>1</v>
      </c>
      <c r="G2315" s="133">
        <v>150</v>
      </c>
      <c r="H2315" s="212">
        <v>89.087500000000006</v>
      </c>
    </row>
    <row r="2316" spans="1:8" s="2" customFormat="1" ht="31.5" hidden="1" outlineLevel="1" x14ac:dyDescent="0.25">
      <c r="A2316" s="135"/>
      <c r="B2316" s="84" t="s">
        <v>1103</v>
      </c>
      <c r="C2316" s="104" t="s">
        <v>1171</v>
      </c>
      <c r="D2316" s="135">
        <v>2024</v>
      </c>
      <c r="E2316" s="211" t="s">
        <v>6</v>
      </c>
      <c r="F2316" s="84">
        <v>1</v>
      </c>
      <c r="G2316" s="133">
        <v>145</v>
      </c>
      <c r="H2316" s="212">
        <v>17.097010000000001</v>
      </c>
    </row>
    <row r="2317" spans="1:8" s="2" customFormat="1" ht="31.5" hidden="1" outlineLevel="1" x14ac:dyDescent="0.25">
      <c r="A2317" s="135"/>
      <c r="B2317" s="84" t="s">
        <v>1103</v>
      </c>
      <c r="C2317" s="104" t="s">
        <v>1172</v>
      </c>
      <c r="D2317" s="135">
        <v>2024</v>
      </c>
      <c r="E2317" s="211" t="s">
        <v>6</v>
      </c>
      <c r="F2317" s="84">
        <v>1</v>
      </c>
      <c r="G2317" s="133">
        <v>150</v>
      </c>
      <c r="H2317" s="212">
        <v>48.738100000000003</v>
      </c>
    </row>
    <row r="2318" spans="1:8" s="2" customFormat="1" ht="31.5" hidden="1" outlineLevel="1" x14ac:dyDescent="0.25">
      <c r="A2318" s="135"/>
      <c r="B2318" s="84" t="s">
        <v>1103</v>
      </c>
      <c r="C2318" s="104" t="s">
        <v>1173</v>
      </c>
      <c r="D2318" s="135">
        <v>2024</v>
      </c>
      <c r="E2318" s="211" t="s">
        <v>6</v>
      </c>
      <c r="F2318" s="84">
        <v>1</v>
      </c>
      <c r="G2318" s="133">
        <v>150</v>
      </c>
      <c r="H2318" s="212">
        <v>34.844970000000004</v>
      </c>
    </row>
    <row r="2319" spans="1:8" s="2" customFormat="1" ht="31.5" hidden="1" outlineLevel="1" x14ac:dyDescent="0.25">
      <c r="A2319" s="135"/>
      <c r="B2319" s="84" t="s">
        <v>1103</v>
      </c>
      <c r="C2319" s="104" t="s">
        <v>1174</v>
      </c>
      <c r="D2319" s="135">
        <v>2024</v>
      </c>
      <c r="E2319" s="211" t="s">
        <v>6</v>
      </c>
      <c r="F2319" s="84">
        <v>1</v>
      </c>
      <c r="G2319" s="133">
        <v>100</v>
      </c>
      <c r="H2319" s="212">
        <v>35.095910000000003</v>
      </c>
    </row>
    <row r="2320" spans="1:8" s="2" customFormat="1" ht="31.5" hidden="1" outlineLevel="1" x14ac:dyDescent="0.25">
      <c r="A2320" s="135"/>
      <c r="B2320" s="84" t="s">
        <v>1103</v>
      </c>
      <c r="C2320" s="104" t="s">
        <v>1175</v>
      </c>
      <c r="D2320" s="135">
        <v>2024</v>
      </c>
      <c r="E2320" s="211" t="s">
        <v>6</v>
      </c>
      <c r="F2320" s="84">
        <v>1</v>
      </c>
      <c r="G2320" s="133">
        <v>150</v>
      </c>
      <c r="H2320" s="212">
        <v>30.583880000000001</v>
      </c>
    </row>
    <row r="2321" spans="1:8" s="2" customFormat="1" ht="31.5" hidden="1" outlineLevel="1" x14ac:dyDescent="0.25">
      <c r="A2321" s="135"/>
      <c r="B2321" s="84" t="s">
        <v>1103</v>
      </c>
      <c r="C2321" s="104" t="s">
        <v>1176</v>
      </c>
      <c r="D2321" s="135">
        <v>2024</v>
      </c>
      <c r="E2321" s="211" t="s">
        <v>6</v>
      </c>
      <c r="F2321" s="84">
        <v>1</v>
      </c>
      <c r="G2321" s="133">
        <v>149</v>
      </c>
      <c r="H2321" s="212">
        <v>65.815089999999998</v>
      </c>
    </row>
    <row r="2322" spans="1:8" s="2" customFormat="1" ht="31.5" hidden="1" outlineLevel="1" x14ac:dyDescent="0.25">
      <c r="A2322" s="135"/>
      <c r="B2322" s="84" t="s">
        <v>1103</v>
      </c>
      <c r="C2322" s="104" t="s">
        <v>1177</v>
      </c>
      <c r="D2322" s="135">
        <v>2024</v>
      </c>
      <c r="E2322" s="211" t="s">
        <v>6</v>
      </c>
      <c r="F2322" s="84">
        <v>1</v>
      </c>
      <c r="G2322" s="133">
        <v>60</v>
      </c>
      <c r="H2322" s="212">
        <v>22.813929999999999</v>
      </c>
    </row>
    <row r="2323" spans="1:8" s="2" customFormat="1" ht="31.5" hidden="1" outlineLevel="1" x14ac:dyDescent="0.25">
      <c r="A2323" s="135"/>
      <c r="B2323" s="84" t="s">
        <v>1103</v>
      </c>
      <c r="C2323" s="104" t="s">
        <v>1178</v>
      </c>
      <c r="D2323" s="135">
        <v>2024</v>
      </c>
      <c r="E2323" s="211" t="s">
        <v>6</v>
      </c>
      <c r="F2323" s="84">
        <v>1</v>
      </c>
      <c r="G2323" s="133">
        <v>113</v>
      </c>
      <c r="H2323" s="212">
        <v>31.175380000000001</v>
      </c>
    </row>
    <row r="2324" spans="1:8" s="2" customFormat="1" ht="31.5" hidden="1" outlineLevel="1" x14ac:dyDescent="0.25">
      <c r="A2324" s="135"/>
      <c r="B2324" s="84" t="s">
        <v>1103</v>
      </c>
      <c r="C2324" s="104" t="s">
        <v>1179</v>
      </c>
      <c r="D2324" s="135">
        <v>2024</v>
      </c>
      <c r="E2324" s="211" t="s">
        <v>6</v>
      </c>
      <c r="F2324" s="84">
        <v>1</v>
      </c>
      <c r="G2324" s="133">
        <v>115</v>
      </c>
      <c r="H2324" s="212">
        <v>43.999859999999998</v>
      </c>
    </row>
    <row r="2325" spans="1:8" s="2" customFormat="1" ht="15.75" hidden="1" outlineLevel="1" x14ac:dyDescent="0.25">
      <c r="A2325" s="135"/>
      <c r="B2325" s="84" t="s">
        <v>1103</v>
      </c>
      <c r="C2325" s="104" t="s">
        <v>1180</v>
      </c>
      <c r="D2325" s="135">
        <v>2024</v>
      </c>
      <c r="E2325" s="211" t="s">
        <v>6</v>
      </c>
      <c r="F2325" s="84">
        <v>2</v>
      </c>
      <c r="G2325" s="133">
        <v>112.6</v>
      </c>
      <c r="H2325" s="212">
        <v>56.626950000000001</v>
      </c>
    </row>
    <row r="2326" spans="1:8" s="2" customFormat="1" ht="31.5" hidden="1" outlineLevel="1" x14ac:dyDescent="0.25">
      <c r="A2326" s="135"/>
      <c r="B2326" s="84" t="s">
        <v>1103</v>
      </c>
      <c r="C2326" s="104" t="s">
        <v>1181</v>
      </c>
      <c r="D2326" s="135">
        <v>2024</v>
      </c>
      <c r="E2326" s="211" t="s">
        <v>6</v>
      </c>
      <c r="F2326" s="84">
        <v>1</v>
      </c>
      <c r="G2326" s="133">
        <v>140</v>
      </c>
      <c r="H2326" s="212">
        <v>30.485939999999999</v>
      </c>
    </row>
    <row r="2327" spans="1:8" s="2" customFormat="1" ht="31.5" hidden="1" outlineLevel="1" x14ac:dyDescent="0.25">
      <c r="A2327" s="135"/>
      <c r="B2327" s="84" t="s">
        <v>1103</v>
      </c>
      <c r="C2327" s="104" t="s">
        <v>1182</v>
      </c>
      <c r="D2327" s="135">
        <v>2024</v>
      </c>
      <c r="E2327" s="211" t="s">
        <v>6</v>
      </c>
      <c r="F2327" s="84">
        <v>1</v>
      </c>
      <c r="G2327" s="133">
        <v>80</v>
      </c>
      <c r="H2327" s="212">
        <v>23.137429999999998</v>
      </c>
    </row>
    <row r="2328" spans="1:8" s="2" customFormat="1" ht="31.5" hidden="1" outlineLevel="1" x14ac:dyDescent="0.25">
      <c r="A2328" s="135"/>
      <c r="B2328" s="84" t="s">
        <v>1103</v>
      </c>
      <c r="C2328" s="104" t="s">
        <v>1183</v>
      </c>
      <c r="D2328" s="135">
        <v>2024</v>
      </c>
      <c r="E2328" s="211" t="s">
        <v>6</v>
      </c>
      <c r="F2328" s="84">
        <v>1</v>
      </c>
      <c r="G2328" s="133">
        <v>150</v>
      </c>
      <c r="H2328" s="212">
        <v>29.625969999999999</v>
      </c>
    </row>
    <row r="2329" spans="1:8" s="2" customFormat="1" ht="31.5" hidden="1" outlineLevel="1" x14ac:dyDescent="0.25">
      <c r="A2329" s="135"/>
      <c r="B2329" s="84" t="s">
        <v>1103</v>
      </c>
      <c r="C2329" s="104" t="s">
        <v>1184</v>
      </c>
      <c r="D2329" s="135">
        <v>2024</v>
      </c>
      <c r="E2329" s="211" t="s">
        <v>6</v>
      </c>
      <c r="F2329" s="84">
        <v>2</v>
      </c>
      <c r="G2329" s="133">
        <v>150</v>
      </c>
      <c r="H2329" s="212">
        <v>67.196719999999999</v>
      </c>
    </row>
    <row r="2330" spans="1:8" s="2" customFormat="1" ht="31.5" hidden="1" outlineLevel="1" x14ac:dyDescent="0.25">
      <c r="A2330" s="135"/>
      <c r="B2330" s="84" t="s">
        <v>1103</v>
      </c>
      <c r="C2330" s="104" t="s">
        <v>1185</v>
      </c>
      <c r="D2330" s="135">
        <v>2024</v>
      </c>
      <c r="E2330" s="211" t="s">
        <v>6</v>
      </c>
      <c r="F2330" s="84">
        <v>1</v>
      </c>
      <c r="G2330" s="133">
        <v>149</v>
      </c>
      <c r="H2330" s="212">
        <v>46.695410000000003</v>
      </c>
    </row>
    <row r="2331" spans="1:8" s="2" customFormat="1" ht="31.5" hidden="1" outlineLevel="1" x14ac:dyDescent="0.25">
      <c r="A2331" s="135"/>
      <c r="B2331" s="84" t="s">
        <v>1103</v>
      </c>
      <c r="C2331" s="104" t="s">
        <v>1186</v>
      </c>
      <c r="D2331" s="135">
        <v>2024</v>
      </c>
      <c r="E2331" s="211" t="s">
        <v>6</v>
      </c>
      <c r="F2331" s="84">
        <v>1</v>
      </c>
      <c r="G2331" s="133">
        <v>100</v>
      </c>
      <c r="H2331" s="212">
        <v>32.903790000000001</v>
      </c>
    </row>
    <row r="2332" spans="1:8" s="2" customFormat="1" ht="31.5" hidden="1" outlineLevel="1" x14ac:dyDescent="0.25">
      <c r="A2332" s="135"/>
      <c r="B2332" s="84" t="s">
        <v>1103</v>
      </c>
      <c r="C2332" s="104" t="s">
        <v>1187</v>
      </c>
      <c r="D2332" s="135">
        <v>2024</v>
      </c>
      <c r="E2332" s="211" t="s">
        <v>6</v>
      </c>
      <c r="F2332" s="84">
        <v>1</v>
      </c>
      <c r="G2332" s="133">
        <v>100</v>
      </c>
      <c r="H2332" s="212">
        <v>33.536360000000002</v>
      </c>
    </row>
    <row r="2333" spans="1:8" s="2" customFormat="1" ht="31.5" hidden="1" outlineLevel="1" x14ac:dyDescent="0.25">
      <c r="A2333" s="135"/>
      <c r="B2333" s="84" t="s">
        <v>1103</v>
      </c>
      <c r="C2333" s="104" t="s">
        <v>1188</v>
      </c>
      <c r="D2333" s="135">
        <v>2024</v>
      </c>
      <c r="E2333" s="211" t="s">
        <v>6</v>
      </c>
      <c r="F2333" s="84">
        <v>1</v>
      </c>
      <c r="G2333" s="133">
        <v>100</v>
      </c>
      <c r="H2333" s="212">
        <v>26.22306</v>
      </c>
    </row>
    <row r="2334" spans="1:8" s="2" customFormat="1" ht="31.5" hidden="1" outlineLevel="1" x14ac:dyDescent="0.25">
      <c r="A2334" s="135"/>
      <c r="B2334" s="84" t="s">
        <v>1103</v>
      </c>
      <c r="C2334" s="104" t="s">
        <v>1189</v>
      </c>
      <c r="D2334" s="135">
        <v>2024</v>
      </c>
      <c r="E2334" s="211" t="s">
        <v>6</v>
      </c>
      <c r="F2334" s="84">
        <v>1</v>
      </c>
      <c r="G2334" s="133">
        <v>150</v>
      </c>
      <c r="H2334" s="212">
        <v>22.820049999999998</v>
      </c>
    </row>
    <row r="2335" spans="1:8" s="2" customFormat="1" ht="31.5" hidden="1" outlineLevel="1" x14ac:dyDescent="0.25">
      <c r="A2335" s="135"/>
      <c r="B2335" s="84" t="s">
        <v>1103</v>
      </c>
      <c r="C2335" s="104" t="s">
        <v>1190</v>
      </c>
      <c r="D2335" s="135">
        <v>2024</v>
      </c>
      <c r="E2335" s="211" t="s">
        <v>6</v>
      </c>
      <c r="F2335" s="84">
        <v>1</v>
      </c>
      <c r="G2335" s="133">
        <v>150</v>
      </c>
      <c r="H2335" s="212">
        <v>39.742550000000001</v>
      </c>
    </row>
    <row r="2336" spans="1:8" s="2" customFormat="1" ht="31.5" hidden="1" outlineLevel="1" x14ac:dyDescent="0.25">
      <c r="A2336" s="135"/>
      <c r="B2336" s="84" t="s">
        <v>1103</v>
      </c>
      <c r="C2336" s="104" t="s">
        <v>1191</v>
      </c>
      <c r="D2336" s="135">
        <v>2024</v>
      </c>
      <c r="E2336" s="211" t="s">
        <v>6</v>
      </c>
      <c r="F2336" s="84">
        <v>1</v>
      </c>
      <c r="G2336" s="133">
        <v>150</v>
      </c>
      <c r="H2336" s="212">
        <v>29.268229999999999</v>
      </c>
    </row>
    <row r="2337" spans="1:8" s="2" customFormat="1" ht="31.5" hidden="1" outlineLevel="1" x14ac:dyDescent="0.25">
      <c r="A2337" s="135"/>
      <c r="B2337" s="84" t="s">
        <v>1103</v>
      </c>
      <c r="C2337" s="104" t="s">
        <v>1192</v>
      </c>
      <c r="D2337" s="135">
        <v>2024</v>
      </c>
      <c r="E2337" s="211" t="s">
        <v>6</v>
      </c>
      <c r="F2337" s="84">
        <v>1</v>
      </c>
      <c r="G2337" s="133">
        <v>150</v>
      </c>
      <c r="H2337" s="212">
        <v>79.475539999999995</v>
      </c>
    </row>
    <row r="2338" spans="1:8" s="2" customFormat="1" ht="31.5" hidden="1" outlineLevel="1" x14ac:dyDescent="0.25">
      <c r="A2338" s="135"/>
      <c r="B2338" s="84" t="s">
        <v>1103</v>
      </c>
      <c r="C2338" s="104" t="s">
        <v>1193</v>
      </c>
      <c r="D2338" s="135">
        <v>2024</v>
      </c>
      <c r="E2338" s="211" t="s">
        <v>6</v>
      </c>
      <c r="F2338" s="84">
        <v>1</v>
      </c>
      <c r="G2338" s="133">
        <v>70</v>
      </c>
      <c r="H2338" s="212">
        <v>28.256419999999999</v>
      </c>
    </row>
    <row r="2339" spans="1:8" s="2" customFormat="1" ht="31.5" hidden="1" outlineLevel="1" x14ac:dyDescent="0.25">
      <c r="A2339" s="135"/>
      <c r="B2339" s="84" t="s">
        <v>1103</v>
      </c>
      <c r="C2339" s="104" t="s">
        <v>1194</v>
      </c>
      <c r="D2339" s="135">
        <v>2024</v>
      </c>
      <c r="E2339" s="211" t="s">
        <v>6</v>
      </c>
      <c r="F2339" s="84">
        <v>1</v>
      </c>
      <c r="G2339" s="133">
        <v>150</v>
      </c>
      <c r="H2339" s="212">
        <v>48.958959999999998</v>
      </c>
    </row>
    <row r="2340" spans="1:8" s="2" customFormat="1" ht="31.5" hidden="1" outlineLevel="1" x14ac:dyDescent="0.25">
      <c r="A2340" s="135"/>
      <c r="B2340" s="84" t="s">
        <v>1103</v>
      </c>
      <c r="C2340" s="104" t="s">
        <v>1195</v>
      </c>
      <c r="D2340" s="135">
        <v>2024</v>
      </c>
      <c r="E2340" s="211" t="s">
        <v>6</v>
      </c>
      <c r="F2340" s="84">
        <v>1</v>
      </c>
      <c r="G2340" s="133">
        <v>70</v>
      </c>
      <c r="H2340" s="212">
        <v>31.731639999999999</v>
      </c>
    </row>
    <row r="2341" spans="1:8" s="2" customFormat="1" ht="31.5" hidden="1" outlineLevel="1" x14ac:dyDescent="0.25">
      <c r="A2341" s="135"/>
      <c r="B2341" s="84" t="s">
        <v>1103</v>
      </c>
      <c r="C2341" s="104" t="s">
        <v>1196</v>
      </c>
      <c r="D2341" s="135">
        <v>2024</v>
      </c>
      <c r="E2341" s="211" t="s">
        <v>6</v>
      </c>
      <c r="F2341" s="84">
        <v>1</v>
      </c>
      <c r="G2341" s="133">
        <v>150</v>
      </c>
      <c r="H2341" s="212">
        <v>28.01276</v>
      </c>
    </row>
    <row r="2342" spans="1:8" s="2" customFormat="1" ht="31.5" hidden="1" outlineLevel="1" x14ac:dyDescent="0.25">
      <c r="A2342" s="135"/>
      <c r="B2342" s="84" t="s">
        <v>1103</v>
      </c>
      <c r="C2342" s="104" t="s">
        <v>1197</v>
      </c>
      <c r="D2342" s="135">
        <v>2024</v>
      </c>
      <c r="E2342" s="211" t="s">
        <v>6</v>
      </c>
      <c r="F2342" s="84">
        <v>2</v>
      </c>
      <c r="G2342" s="133">
        <v>150</v>
      </c>
      <c r="H2342" s="212">
        <v>73.079610000000002</v>
      </c>
    </row>
    <row r="2343" spans="1:8" s="2" customFormat="1" ht="31.5" hidden="1" outlineLevel="1" x14ac:dyDescent="0.25">
      <c r="A2343" s="135"/>
      <c r="B2343" s="84" t="s">
        <v>1103</v>
      </c>
      <c r="C2343" s="104" t="s">
        <v>1198</v>
      </c>
      <c r="D2343" s="135">
        <v>2024</v>
      </c>
      <c r="E2343" s="211" t="s">
        <v>6</v>
      </c>
      <c r="F2343" s="84">
        <v>1</v>
      </c>
      <c r="G2343" s="133">
        <v>150</v>
      </c>
      <c r="H2343" s="212">
        <v>23.970030000000001</v>
      </c>
    </row>
    <row r="2344" spans="1:8" s="2" customFormat="1" ht="31.5" hidden="1" outlineLevel="1" x14ac:dyDescent="0.25">
      <c r="A2344" s="135"/>
      <c r="B2344" s="84" t="s">
        <v>1103</v>
      </c>
      <c r="C2344" s="104" t="s">
        <v>1199</v>
      </c>
      <c r="D2344" s="135">
        <v>2024</v>
      </c>
      <c r="E2344" s="211" t="s">
        <v>6</v>
      </c>
      <c r="F2344" s="84">
        <v>1</v>
      </c>
      <c r="G2344" s="133">
        <v>150</v>
      </c>
      <c r="H2344" s="212">
        <v>34.897779999999997</v>
      </c>
    </row>
    <row r="2345" spans="1:8" s="2" customFormat="1" ht="31.5" hidden="1" outlineLevel="1" x14ac:dyDescent="0.25">
      <c r="A2345" s="135"/>
      <c r="B2345" s="84" t="s">
        <v>1103</v>
      </c>
      <c r="C2345" s="104" t="s">
        <v>1200</v>
      </c>
      <c r="D2345" s="135">
        <v>2024</v>
      </c>
      <c r="E2345" s="211" t="s">
        <v>6</v>
      </c>
      <c r="F2345" s="84">
        <v>1</v>
      </c>
      <c r="G2345" s="133">
        <v>150</v>
      </c>
      <c r="H2345" s="212">
        <v>57.689979999999998</v>
      </c>
    </row>
    <row r="2346" spans="1:8" s="2" customFormat="1" ht="31.5" hidden="1" outlineLevel="1" x14ac:dyDescent="0.25">
      <c r="A2346" s="135"/>
      <c r="B2346" s="84" t="s">
        <v>1103</v>
      </c>
      <c r="C2346" s="104" t="s">
        <v>1201</v>
      </c>
      <c r="D2346" s="135">
        <v>2024</v>
      </c>
      <c r="E2346" s="211" t="s">
        <v>6</v>
      </c>
      <c r="F2346" s="84">
        <v>1</v>
      </c>
      <c r="G2346" s="133">
        <v>150</v>
      </c>
      <c r="H2346" s="212">
        <v>34.298699999999997</v>
      </c>
    </row>
    <row r="2347" spans="1:8" s="2" customFormat="1" ht="31.5" hidden="1" outlineLevel="1" x14ac:dyDescent="0.25">
      <c r="A2347" s="135"/>
      <c r="B2347" s="84" t="s">
        <v>1103</v>
      </c>
      <c r="C2347" s="104" t="s">
        <v>1202</v>
      </c>
      <c r="D2347" s="135">
        <v>2024</v>
      </c>
      <c r="E2347" s="211" t="s">
        <v>6</v>
      </c>
      <c r="F2347" s="84">
        <v>1</v>
      </c>
      <c r="G2347" s="133">
        <v>70</v>
      </c>
      <c r="H2347" s="212">
        <v>23.46283</v>
      </c>
    </row>
    <row r="2348" spans="1:8" s="2" customFormat="1" ht="15.75" hidden="1" outlineLevel="1" x14ac:dyDescent="0.25">
      <c r="A2348" s="135"/>
      <c r="B2348" s="84" t="s">
        <v>1103</v>
      </c>
      <c r="C2348" s="104" t="s">
        <v>1203</v>
      </c>
      <c r="D2348" s="135">
        <v>2024</v>
      </c>
      <c r="E2348" s="211" t="s">
        <v>6</v>
      </c>
      <c r="F2348" s="84">
        <v>1</v>
      </c>
      <c r="G2348" s="133">
        <v>150</v>
      </c>
      <c r="H2348" s="212">
        <v>62.839530000000003</v>
      </c>
    </row>
    <row r="2349" spans="1:8" s="2" customFormat="1" ht="31.5" hidden="1" outlineLevel="1" x14ac:dyDescent="0.25">
      <c r="A2349" s="135"/>
      <c r="B2349" s="84" t="s">
        <v>1103</v>
      </c>
      <c r="C2349" s="104" t="s">
        <v>1204</v>
      </c>
      <c r="D2349" s="135">
        <v>2024</v>
      </c>
      <c r="E2349" s="211" t="s">
        <v>6</v>
      </c>
      <c r="F2349" s="84">
        <v>1</v>
      </c>
      <c r="G2349" s="133">
        <v>150</v>
      </c>
      <c r="H2349" s="212">
        <v>23.949629999999999</v>
      </c>
    </row>
    <row r="2350" spans="1:8" s="2" customFormat="1" ht="31.5" hidden="1" outlineLevel="1" x14ac:dyDescent="0.25">
      <c r="A2350" s="135"/>
      <c r="B2350" s="84" t="s">
        <v>1103</v>
      </c>
      <c r="C2350" s="104" t="s">
        <v>1205</v>
      </c>
      <c r="D2350" s="135">
        <v>2024</v>
      </c>
      <c r="E2350" s="211" t="s">
        <v>6</v>
      </c>
      <c r="F2350" s="84">
        <v>1</v>
      </c>
      <c r="G2350" s="133">
        <v>100</v>
      </c>
      <c r="H2350" s="212">
        <v>23.011610000000001</v>
      </c>
    </row>
    <row r="2351" spans="1:8" s="2" customFormat="1" ht="31.5" hidden="1" outlineLevel="1" x14ac:dyDescent="0.25">
      <c r="A2351" s="135"/>
      <c r="B2351" s="84" t="s">
        <v>1103</v>
      </c>
      <c r="C2351" s="104" t="s">
        <v>1206</v>
      </c>
      <c r="D2351" s="135">
        <v>2024</v>
      </c>
      <c r="E2351" s="211" t="s">
        <v>6</v>
      </c>
      <c r="F2351" s="84">
        <v>1</v>
      </c>
      <c r="G2351" s="133">
        <v>200</v>
      </c>
      <c r="H2351" s="212">
        <v>58.051470000000002</v>
      </c>
    </row>
    <row r="2352" spans="1:8" s="2" customFormat="1" ht="78.75" hidden="1" outlineLevel="1" x14ac:dyDescent="0.25">
      <c r="A2352" s="135"/>
      <c r="B2352" s="84" t="s">
        <v>1103</v>
      </c>
      <c r="C2352" s="104" t="s">
        <v>1207</v>
      </c>
      <c r="D2352" s="135">
        <v>2024</v>
      </c>
      <c r="E2352" s="211" t="s">
        <v>6</v>
      </c>
      <c r="F2352" s="84">
        <v>2</v>
      </c>
      <c r="G2352" s="133">
        <v>152.4</v>
      </c>
      <c r="H2352" s="212">
        <v>50.742170000000002</v>
      </c>
    </row>
    <row r="2353" spans="1:8" s="2" customFormat="1" ht="110.25" hidden="1" outlineLevel="1" x14ac:dyDescent="0.25">
      <c r="A2353" s="135"/>
      <c r="B2353" s="84" t="s">
        <v>1103</v>
      </c>
      <c r="C2353" s="104" t="s">
        <v>1208</v>
      </c>
      <c r="D2353" s="135">
        <v>2024</v>
      </c>
      <c r="E2353" s="211" t="s">
        <v>6</v>
      </c>
      <c r="F2353" s="84">
        <v>2</v>
      </c>
      <c r="G2353" s="133">
        <v>170</v>
      </c>
      <c r="H2353" s="212">
        <v>50.880960000000002</v>
      </c>
    </row>
    <row r="2354" spans="1:8" s="2" customFormat="1" ht="94.5" hidden="1" outlineLevel="1" x14ac:dyDescent="0.25">
      <c r="A2354" s="135"/>
      <c r="B2354" s="84" t="s">
        <v>1103</v>
      </c>
      <c r="C2354" s="104" t="s">
        <v>1209</v>
      </c>
      <c r="D2354" s="135">
        <v>2024</v>
      </c>
      <c r="E2354" s="211" t="s">
        <v>6</v>
      </c>
      <c r="F2354" s="84">
        <v>1</v>
      </c>
      <c r="G2354" s="133">
        <v>170</v>
      </c>
      <c r="H2354" s="212">
        <v>22.311869999999999</v>
      </c>
    </row>
    <row r="2355" spans="1:8" s="2" customFormat="1" ht="126" hidden="1" outlineLevel="1" x14ac:dyDescent="0.25">
      <c r="A2355" s="135"/>
      <c r="B2355" s="84" t="s">
        <v>1103</v>
      </c>
      <c r="C2355" s="104" t="s">
        <v>1210</v>
      </c>
      <c r="D2355" s="135">
        <v>2024</v>
      </c>
      <c r="E2355" s="211" t="s">
        <v>6</v>
      </c>
      <c r="F2355" s="84">
        <v>2</v>
      </c>
      <c r="G2355" s="133">
        <v>184</v>
      </c>
      <c r="H2355" s="212">
        <v>52.71143</v>
      </c>
    </row>
    <row r="2356" spans="1:8" s="2" customFormat="1" ht="31.5" hidden="1" outlineLevel="1" x14ac:dyDescent="0.25">
      <c r="A2356" s="135"/>
      <c r="B2356" s="84" t="s">
        <v>1103</v>
      </c>
      <c r="C2356" s="104" t="s">
        <v>1991</v>
      </c>
      <c r="D2356" s="135">
        <v>2025</v>
      </c>
      <c r="E2356" s="211" t="s">
        <v>6</v>
      </c>
      <c r="F2356" s="84">
        <v>1</v>
      </c>
      <c r="G2356" s="133">
        <v>80</v>
      </c>
      <c r="H2356" s="212">
        <v>57.477510000000002</v>
      </c>
    </row>
    <row r="2357" spans="1:8" s="2" customFormat="1" ht="31.5" hidden="1" outlineLevel="1" x14ac:dyDescent="0.25">
      <c r="A2357" s="135"/>
      <c r="B2357" s="84" t="s">
        <v>1103</v>
      </c>
      <c r="C2357" s="104" t="s">
        <v>1992</v>
      </c>
      <c r="D2357" s="135">
        <v>2025</v>
      </c>
      <c r="E2357" s="211" t="s">
        <v>6</v>
      </c>
      <c r="F2357" s="84">
        <v>1</v>
      </c>
      <c r="G2357" s="133">
        <v>150</v>
      </c>
      <c r="H2357" s="212">
        <v>24.97176</v>
      </c>
    </row>
    <row r="2358" spans="1:8" s="2" customFormat="1" ht="31.5" hidden="1" outlineLevel="1" x14ac:dyDescent="0.25">
      <c r="A2358" s="135"/>
      <c r="B2358" s="84" t="s">
        <v>1103</v>
      </c>
      <c r="C2358" s="104" t="s">
        <v>1993</v>
      </c>
      <c r="D2358" s="135">
        <v>2025</v>
      </c>
      <c r="E2358" s="211" t="s">
        <v>6</v>
      </c>
      <c r="F2358" s="84">
        <v>2</v>
      </c>
      <c r="G2358" s="133">
        <v>110</v>
      </c>
      <c r="H2358" s="212">
        <v>64.661289999999994</v>
      </c>
    </row>
    <row r="2359" spans="1:8" s="2" customFormat="1" ht="15.75" hidden="1" outlineLevel="1" x14ac:dyDescent="0.25">
      <c r="A2359" s="135"/>
      <c r="B2359" s="84" t="s">
        <v>1103</v>
      </c>
      <c r="C2359" s="104" t="s">
        <v>1994</v>
      </c>
      <c r="D2359" s="135">
        <v>2025</v>
      </c>
      <c r="E2359" s="211" t="s">
        <v>6</v>
      </c>
      <c r="F2359" s="84">
        <v>1</v>
      </c>
      <c r="G2359" s="133">
        <v>150</v>
      </c>
      <c r="H2359" s="212">
        <v>12.055110000000001</v>
      </c>
    </row>
    <row r="2360" spans="1:8" s="2" customFormat="1" ht="31.5" hidden="1" outlineLevel="1" x14ac:dyDescent="0.25">
      <c r="A2360" s="135"/>
      <c r="B2360" s="84" t="s">
        <v>1103</v>
      </c>
      <c r="C2360" s="104" t="s">
        <v>1995</v>
      </c>
      <c r="D2360" s="135">
        <v>2025</v>
      </c>
      <c r="E2360" s="211" t="s">
        <v>6</v>
      </c>
      <c r="F2360" s="84">
        <v>1</v>
      </c>
      <c r="G2360" s="133">
        <v>150</v>
      </c>
      <c r="H2360" s="212">
        <v>30.83445</v>
      </c>
    </row>
    <row r="2361" spans="1:8" s="2" customFormat="1" ht="15.75" hidden="1" outlineLevel="1" x14ac:dyDescent="0.25">
      <c r="A2361" s="135"/>
      <c r="B2361" s="84" t="s">
        <v>1103</v>
      </c>
      <c r="C2361" s="104" t="s">
        <v>1996</v>
      </c>
      <c r="D2361" s="135">
        <v>2025</v>
      </c>
      <c r="E2361" s="211" t="s">
        <v>6</v>
      </c>
      <c r="F2361" s="84">
        <v>1</v>
      </c>
      <c r="G2361" s="133">
        <v>80</v>
      </c>
      <c r="H2361" s="212">
        <v>33.496360000000003</v>
      </c>
    </row>
    <row r="2362" spans="1:8" s="2" customFormat="1" ht="31.5" hidden="1" outlineLevel="1" x14ac:dyDescent="0.25">
      <c r="A2362" s="135"/>
      <c r="B2362" s="84" t="s">
        <v>1103</v>
      </c>
      <c r="C2362" s="104" t="s">
        <v>1997</v>
      </c>
      <c r="D2362" s="135">
        <v>2025</v>
      </c>
      <c r="E2362" s="211" t="s">
        <v>6</v>
      </c>
      <c r="F2362" s="84">
        <v>1</v>
      </c>
      <c r="G2362" s="133">
        <v>70</v>
      </c>
      <c r="H2362" s="212">
        <v>37.462130000000002</v>
      </c>
    </row>
    <row r="2363" spans="1:8" s="2" customFormat="1" ht="31.5" hidden="1" outlineLevel="1" x14ac:dyDescent="0.25">
      <c r="A2363" s="135"/>
      <c r="B2363" s="84" t="s">
        <v>1103</v>
      </c>
      <c r="C2363" s="104" t="s">
        <v>1998</v>
      </c>
      <c r="D2363" s="135">
        <v>2025</v>
      </c>
      <c r="E2363" s="211" t="s">
        <v>6</v>
      </c>
      <c r="F2363" s="84">
        <v>1</v>
      </c>
      <c r="G2363" s="133">
        <v>67.400000000000006</v>
      </c>
      <c r="H2363" s="212">
        <v>63.951189999999997</v>
      </c>
    </row>
    <row r="2364" spans="1:8" s="2" customFormat="1" ht="31.5" hidden="1" outlineLevel="1" x14ac:dyDescent="0.25">
      <c r="A2364" s="135"/>
      <c r="B2364" s="84" t="s">
        <v>1103</v>
      </c>
      <c r="C2364" s="104" t="s">
        <v>1999</v>
      </c>
      <c r="D2364" s="135">
        <v>2025</v>
      </c>
      <c r="E2364" s="211" t="s">
        <v>6</v>
      </c>
      <c r="F2364" s="84">
        <v>1</v>
      </c>
      <c r="G2364" s="133">
        <v>100</v>
      </c>
      <c r="H2364" s="212">
        <v>47.902189999999997</v>
      </c>
    </row>
    <row r="2365" spans="1:8" s="2" customFormat="1" ht="15.75" hidden="1" outlineLevel="1" x14ac:dyDescent="0.25">
      <c r="A2365" s="135"/>
      <c r="B2365" s="84" t="s">
        <v>1103</v>
      </c>
      <c r="C2365" s="104" t="s">
        <v>2000</v>
      </c>
      <c r="D2365" s="135">
        <v>2025</v>
      </c>
      <c r="E2365" s="211" t="s">
        <v>6</v>
      </c>
      <c r="F2365" s="84">
        <v>1</v>
      </c>
      <c r="G2365" s="133">
        <v>90</v>
      </c>
      <c r="H2365" s="212">
        <v>48.211930000000002</v>
      </c>
    </row>
    <row r="2366" spans="1:8" s="2" customFormat="1" ht="31.5" hidden="1" outlineLevel="1" x14ac:dyDescent="0.25">
      <c r="A2366" s="135"/>
      <c r="B2366" s="84" t="s">
        <v>1103</v>
      </c>
      <c r="C2366" s="104" t="s">
        <v>2001</v>
      </c>
      <c r="D2366" s="135">
        <v>2025</v>
      </c>
      <c r="E2366" s="211" t="s">
        <v>6</v>
      </c>
      <c r="F2366" s="84">
        <v>1</v>
      </c>
      <c r="G2366" s="133">
        <v>150</v>
      </c>
      <c r="H2366" s="212">
        <v>43.263039999999997</v>
      </c>
    </row>
    <row r="2367" spans="1:8" s="2" customFormat="1" ht="31.5" hidden="1" outlineLevel="1" x14ac:dyDescent="0.25">
      <c r="A2367" s="135"/>
      <c r="B2367" s="84" t="s">
        <v>1103</v>
      </c>
      <c r="C2367" s="104" t="s">
        <v>2002</v>
      </c>
      <c r="D2367" s="135">
        <v>2025</v>
      </c>
      <c r="E2367" s="211" t="s">
        <v>6</v>
      </c>
      <c r="F2367" s="84">
        <v>1</v>
      </c>
      <c r="G2367" s="133">
        <v>150</v>
      </c>
      <c r="H2367" s="212">
        <v>35.799869999999999</v>
      </c>
    </row>
    <row r="2368" spans="1:8" s="2" customFormat="1" ht="15.75" hidden="1" outlineLevel="1" x14ac:dyDescent="0.25">
      <c r="A2368" s="135"/>
      <c r="B2368" s="84" t="s">
        <v>1103</v>
      </c>
      <c r="C2368" s="104" t="s">
        <v>2003</v>
      </c>
      <c r="D2368" s="135">
        <v>2025</v>
      </c>
      <c r="E2368" s="211" t="s">
        <v>6</v>
      </c>
      <c r="F2368" s="84">
        <v>1</v>
      </c>
      <c r="G2368" s="133">
        <v>65</v>
      </c>
      <c r="H2368" s="212">
        <v>53.680500000000002</v>
      </c>
    </row>
    <row r="2369" spans="1:8" s="2" customFormat="1" ht="31.5" hidden="1" outlineLevel="1" x14ac:dyDescent="0.25">
      <c r="A2369" s="135"/>
      <c r="B2369" s="84" t="s">
        <v>1103</v>
      </c>
      <c r="C2369" s="104" t="s">
        <v>2004</v>
      </c>
      <c r="D2369" s="135">
        <v>2025</v>
      </c>
      <c r="E2369" s="211" t="s">
        <v>6</v>
      </c>
      <c r="F2369" s="84">
        <v>1</v>
      </c>
      <c r="G2369" s="133">
        <v>130</v>
      </c>
      <c r="H2369" s="212">
        <v>59.55847</v>
      </c>
    </row>
    <row r="2370" spans="1:8" s="2" customFormat="1" ht="31.5" hidden="1" outlineLevel="1" x14ac:dyDescent="0.25">
      <c r="A2370" s="135"/>
      <c r="B2370" s="84" t="s">
        <v>1103</v>
      </c>
      <c r="C2370" s="104" t="s">
        <v>2005</v>
      </c>
      <c r="D2370" s="135">
        <v>2025</v>
      </c>
      <c r="E2370" s="211" t="s">
        <v>6</v>
      </c>
      <c r="F2370" s="84">
        <v>1</v>
      </c>
      <c r="G2370" s="133">
        <v>120</v>
      </c>
      <c r="H2370" s="212">
        <v>37.015230000000003</v>
      </c>
    </row>
    <row r="2371" spans="1:8" s="2" customFormat="1" ht="31.5" hidden="1" outlineLevel="1" x14ac:dyDescent="0.25">
      <c r="A2371" s="135"/>
      <c r="B2371" s="84" t="s">
        <v>1103</v>
      </c>
      <c r="C2371" s="104" t="s">
        <v>2006</v>
      </c>
      <c r="D2371" s="135">
        <v>2025</v>
      </c>
      <c r="E2371" s="211" t="s">
        <v>6</v>
      </c>
      <c r="F2371" s="84">
        <v>1</v>
      </c>
      <c r="G2371" s="133">
        <v>150</v>
      </c>
      <c r="H2371" s="212">
        <v>35.06165</v>
      </c>
    </row>
    <row r="2372" spans="1:8" s="2" customFormat="1" ht="31.5" hidden="1" outlineLevel="1" x14ac:dyDescent="0.25">
      <c r="A2372" s="135"/>
      <c r="B2372" s="84" t="s">
        <v>1103</v>
      </c>
      <c r="C2372" s="104" t="s">
        <v>2007</v>
      </c>
      <c r="D2372" s="135">
        <v>2025</v>
      </c>
      <c r="E2372" s="211" t="s">
        <v>6</v>
      </c>
      <c r="F2372" s="84">
        <v>1</v>
      </c>
      <c r="G2372" s="133">
        <v>100</v>
      </c>
      <c r="H2372" s="212">
        <v>64.089600000000004</v>
      </c>
    </row>
    <row r="2373" spans="1:8" s="2" customFormat="1" ht="31.5" hidden="1" outlineLevel="1" x14ac:dyDescent="0.25">
      <c r="A2373" s="135"/>
      <c r="B2373" s="84" t="s">
        <v>1103</v>
      </c>
      <c r="C2373" s="104" t="s">
        <v>2008</v>
      </c>
      <c r="D2373" s="135">
        <v>2025</v>
      </c>
      <c r="E2373" s="211" t="s">
        <v>6</v>
      </c>
      <c r="F2373" s="84">
        <v>1</v>
      </c>
      <c r="G2373" s="133">
        <v>150</v>
      </c>
      <c r="H2373" s="212">
        <v>13.903449999999999</v>
      </c>
    </row>
    <row r="2374" spans="1:8" s="2" customFormat="1" ht="15.75" hidden="1" outlineLevel="1" x14ac:dyDescent="0.25">
      <c r="A2374" s="135"/>
      <c r="B2374" s="84" t="s">
        <v>1103</v>
      </c>
      <c r="C2374" s="104" t="s">
        <v>2009</v>
      </c>
      <c r="D2374" s="135">
        <v>2025</v>
      </c>
      <c r="E2374" s="211" t="s">
        <v>6</v>
      </c>
      <c r="F2374" s="84">
        <v>1</v>
      </c>
      <c r="G2374" s="133">
        <v>60</v>
      </c>
      <c r="H2374" s="212">
        <v>41.695520000000002</v>
      </c>
    </row>
    <row r="2375" spans="1:8" s="2" customFormat="1" ht="31.5" hidden="1" outlineLevel="1" x14ac:dyDescent="0.25">
      <c r="A2375" s="135"/>
      <c r="B2375" s="84" t="s">
        <v>1103</v>
      </c>
      <c r="C2375" s="104" t="s">
        <v>2010</v>
      </c>
      <c r="D2375" s="135">
        <v>2025</v>
      </c>
      <c r="E2375" s="211" t="s">
        <v>6</v>
      </c>
      <c r="F2375" s="84">
        <v>1</v>
      </c>
      <c r="G2375" s="133">
        <v>140</v>
      </c>
      <c r="H2375" s="212">
        <v>36.420270000000002</v>
      </c>
    </row>
    <row r="2376" spans="1:8" s="2" customFormat="1" ht="31.5" hidden="1" outlineLevel="1" x14ac:dyDescent="0.25">
      <c r="A2376" s="135"/>
      <c r="B2376" s="84" t="s">
        <v>1103</v>
      </c>
      <c r="C2376" s="104" t="s">
        <v>2011</v>
      </c>
      <c r="D2376" s="135">
        <v>2025</v>
      </c>
      <c r="E2376" s="211" t="s">
        <v>6</v>
      </c>
      <c r="F2376" s="84">
        <v>1</v>
      </c>
      <c r="G2376" s="133">
        <v>65</v>
      </c>
      <c r="H2376" s="212">
        <v>56.211080000000003</v>
      </c>
    </row>
    <row r="2377" spans="1:8" s="2" customFormat="1" ht="31.5" hidden="1" outlineLevel="1" x14ac:dyDescent="0.25">
      <c r="A2377" s="135"/>
      <c r="B2377" s="84" t="s">
        <v>1103</v>
      </c>
      <c r="C2377" s="104" t="s">
        <v>2012</v>
      </c>
      <c r="D2377" s="135">
        <v>2025</v>
      </c>
      <c r="E2377" s="211" t="s">
        <v>6</v>
      </c>
      <c r="F2377" s="84">
        <v>1</v>
      </c>
      <c r="G2377" s="133">
        <v>70</v>
      </c>
      <c r="H2377" s="212">
        <v>60.35821</v>
      </c>
    </row>
    <row r="2378" spans="1:8" s="2" customFormat="1" ht="31.5" hidden="1" outlineLevel="1" x14ac:dyDescent="0.25">
      <c r="A2378" s="135"/>
      <c r="B2378" s="84" t="s">
        <v>1103</v>
      </c>
      <c r="C2378" s="104" t="s">
        <v>2013</v>
      </c>
      <c r="D2378" s="135">
        <v>2025</v>
      </c>
      <c r="E2378" s="211" t="s">
        <v>6</v>
      </c>
      <c r="F2378" s="84">
        <v>1</v>
      </c>
      <c r="G2378" s="133">
        <v>150</v>
      </c>
      <c r="H2378" s="212">
        <v>37.630560000000003</v>
      </c>
    </row>
    <row r="2379" spans="1:8" s="2" customFormat="1" ht="31.5" hidden="1" outlineLevel="1" x14ac:dyDescent="0.25">
      <c r="A2379" s="135"/>
      <c r="B2379" s="84" t="s">
        <v>1103</v>
      </c>
      <c r="C2379" s="104" t="s">
        <v>2014</v>
      </c>
      <c r="D2379" s="135">
        <v>2025</v>
      </c>
      <c r="E2379" s="211" t="s">
        <v>6</v>
      </c>
      <c r="F2379" s="84">
        <v>2</v>
      </c>
      <c r="G2379" s="133">
        <v>60</v>
      </c>
      <c r="H2379" s="212">
        <v>87.166929999999994</v>
      </c>
    </row>
    <row r="2380" spans="1:8" s="2" customFormat="1" ht="31.5" hidden="1" outlineLevel="1" x14ac:dyDescent="0.25">
      <c r="A2380" s="135"/>
      <c r="B2380" s="84" t="s">
        <v>1103</v>
      </c>
      <c r="C2380" s="104" t="s">
        <v>2015</v>
      </c>
      <c r="D2380" s="135">
        <v>2025</v>
      </c>
      <c r="E2380" s="211" t="s">
        <v>6</v>
      </c>
      <c r="F2380" s="84">
        <v>1</v>
      </c>
      <c r="G2380" s="133">
        <v>80</v>
      </c>
      <c r="H2380" s="212">
        <v>40.739890000000003</v>
      </c>
    </row>
    <row r="2381" spans="1:8" s="2" customFormat="1" ht="31.5" hidden="1" outlineLevel="1" x14ac:dyDescent="0.25">
      <c r="A2381" s="135"/>
      <c r="B2381" s="84" t="s">
        <v>1103</v>
      </c>
      <c r="C2381" s="104" t="s">
        <v>2016</v>
      </c>
      <c r="D2381" s="135">
        <v>2025</v>
      </c>
      <c r="E2381" s="211" t="s">
        <v>6</v>
      </c>
      <c r="F2381" s="84">
        <v>1</v>
      </c>
      <c r="G2381" s="133">
        <v>80</v>
      </c>
      <c r="H2381" s="212">
        <v>38.481209999999997</v>
      </c>
    </row>
    <row r="2382" spans="1:8" s="2" customFormat="1" ht="31.5" hidden="1" outlineLevel="1" x14ac:dyDescent="0.25">
      <c r="A2382" s="135"/>
      <c r="B2382" s="84" t="s">
        <v>1103</v>
      </c>
      <c r="C2382" s="104" t="s">
        <v>2017</v>
      </c>
      <c r="D2382" s="135">
        <v>2025</v>
      </c>
      <c r="E2382" s="211" t="s">
        <v>6</v>
      </c>
      <c r="F2382" s="84">
        <v>1</v>
      </c>
      <c r="G2382" s="133">
        <v>70</v>
      </c>
      <c r="H2382" s="212">
        <v>40.799880000000002</v>
      </c>
    </row>
    <row r="2383" spans="1:8" s="2" customFormat="1" ht="31.5" hidden="1" outlineLevel="1" x14ac:dyDescent="0.25">
      <c r="A2383" s="135"/>
      <c r="B2383" s="84" t="s">
        <v>1103</v>
      </c>
      <c r="C2383" s="104" t="s">
        <v>2018</v>
      </c>
      <c r="D2383" s="135">
        <v>2025</v>
      </c>
      <c r="E2383" s="211" t="s">
        <v>6</v>
      </c>
      <c r="F2383" s="84">
        <v>1</v>
      </c>
      <c r="G2383" s="133">
        <v>150</v>
      </c>
      <c r="H2383" s="212">
        <v>39.440890000000003</v>
      </c>
    </row>
    <row r="2384" spans="1:8" s="2" customFormat="1" ht="31.5" hidden="1" outlineLevel="1" x14ac:dyDescent="0.25">
      <c r="A2384" s="135"/>
      <c r="B2384" s="84" t="s">
        <v>1103</v>
      </c>
      <c r="C2384" s="104" t="s">
        <v>2019</v>
      </c>
      <c r="D2384" s="135">
        <v>2025</v>
      </c>
      <c r="E2384" s="211" t="s">
        <v>6</v>
      </c>
      <c r="F2384" s="84">
        <v>1</v>
      </c>
      <c r="G2384" s="133">
        <v>140</v>
      </c>
      <c r="H2384" s="212">
        <v>39.849110000000003</v>
      </c>
    </row>
    <row r="2385" spans="1:8" s="2" customFormat="1" ht="31.5" hidden="1" outlineLevel="1" x14ac:dyDescent="0.25">
      <c r="A2385" s="135"/>
      <c r="B2385" s="84" t="s">
        <v>1103</v>
      </c>
      <c r="C2385" s="104" t="s">
        <v>2020</v>
      </c>
      <c r="D2385" s="135">
        <v>2025</v>
      </c>
      <c r="E2385" s="211" t="s">
        <v>6</v>
      </c>
      <c r="F2385" s="84">
        <v>1</v>
      </c>
      <c r="G2385" s="133">
        <v>150</v>
      </c>
      <c r="H2385" s="212">
        <v>78.841200000000001</v>
      </c>
    </row>
    <row r="2386" spans="1:8" s="2" customFormat="1" ht="31.5" hidden="1" outlineLevel="1" x14ac:dyDescent="0.25">
      <c r="A2386" s="135"/>
      <c r="B2386" s="84" t="s">
        <v>1103</v>
      </c>
      <c r="C2386" s="104" t="s">
        <v>2021</v>
      </c>
      <c r="D2386" s="135">
        <v>2025</v>
      </c>
      <c r="E2386" s="211" t="s">
        <v>6</v>
      </c>
      <c r="F2386" s="84">
        <v>1</v>
      </c>
      <c r="G2386" s="133">
        <v>60</v>
      </c>
      <c r="H2386" s="212">
        <v>58.730800000000002</v>
      </c>
    </row>
    <row r="2387" spans="1:8" s="2" customFormat="1" ht="31.5" hidden="1" outlineLevel="1" x14ac:dyDescent="0.25">
      <c r="A2387" s="135"/>
      <c r="B2387" s="84" t="s">
        <v>1103</v>
      </c>
      <c r="C2387" s="104" t="s">
        <v>2022</v>
      </c>
      <c r="D2387" s="135">
        <v>2025</v>
      </c>
      <c r="E2387" s="211" t="s">
        <v>6</v>
      </c>
      <c r="F2387" s="84">
        <v>1</v>
      </c>
      <c r="G2387" s="133">
        <v>70</v>
      </c>
      <c r="H2387" s="212">
        <v>33.076090000000001</v>
      </c>
    </row>
    <row r="2388" spans="1:8" s="2" customFormat="1" ht="31.5" hidden="1" outlineLevel="1" x14ac:dyDescent="0.25">
      <c r="A2388" s="135"/>
      <c r="B2388" s="84" t="s">
        <v>1103</v>
      </c>
      <c r="C2388" s="104" t="s">
        <v>2023</v>
      </c>
      <c r="D2388" s="135">
        <v>2025</v>
      </c>
      <c r="E2388" s="211" t="s">
        <v>6</v>
      </c>
      <c r="F2388" s="84">
        <v>1</v>
      </c>
      <c r="G2388" s="133">
        <v>123.3</v>
      </c>
      <c r="H2388" s="212">
        <v>41.726059999999997</v>
      </c>
    </row>
    <row r="2389" spans="1:8" s="2" customFormat="1" ht="31.5" hidden="1" outlineLevel="1" x14ac:dyDescent="0.25">
      <c r="A2389" s="135"/>
      <c r="B2389" s="84" t="s">
        <v>1103</v>
      </c>
      <c r="C2389" s="104" t="s">
        <v>2024</v>
      </c>
      <c r="D2389" s="135">
        <v>2025</v>
      </c>
      <c r="E2389" s="211" t="s">
        <v>6</v>
      </c>
      <c r="F2389" s="84">
        <v>1</v>
      </c>
      <c r="G2389" s="133">
        <v>80</v>
      </c>
      <c r="H2389" s="212">
        <v>36.994610000000002</v>
      </c>
    </row>
    <row r="2390" spans="1:8" s="2" customFormat="1" ht="31.5" hidden="1" outlineLevel="1" x14ac:dyDescent="0.25">
      <c r="A2390" s="135"/>
      <c r="B2390" s="84" t="s">
        <v>1103</v>
      </c>
      <c r="C2390" s="104" t="s">
        <v>2025</v>
      </c>
      <c r="D2390" s="135">
        <v>2025</v>
      </c>
      <c r="E2390" s="211" t="s">
        <v>6</v>
      </c>
      <c r="F2390" s="84">
        <v>1</v>
      </c>
      <c r="G2390" s="133">
        <v>115</v>
      </c>
      <c r="H2390" s="212">
        <v>57.226979999999998</v>
      </c>
    </row>
    <row r="2391" spans="1:8" s="2" customFormat="1" ht="31.5" hidden="1" outlineLevel="1" x14ac:dyDescent="0.25">
      <c r="A2391" s="135"/>
      <c r="B2391" s="84" t="s">
        <v>1103</v>
      </c>
      <c r="C2391" s="104" t="s">
        <v>2026</v>
      </c>
      <c r="D2391" s="135">
        <v>2025</v>
      </c>
      <c r="E2391" s="211" t="s">
        <v>6</v>
      </c>
      <c r="F2391" s="84">
        <v>1</v>
      </c>
      <c r="G2391" s="133">
        <v>100</v>
      </c>
      <c r="H2391" s="212">
        <v>33.765259999999998</v>
      </c>
    </row>
    <row r="2392" spans="1:8" s="2" customFormat="1" ht="31.5" hidden="1" outlineLevel="1" x14ac:dyDescent="0.25">
      <c r="A2392" s="135"/>
      <c r="B2392" s="84" t="s">
        <v>1103</v>
      </c>
      <c r="C2392" s="104" t="s">
        <v>2027</v>
      </c>
      <c r="D2392" s="135">
        <v>2025</v>
      </c>
      <c r="E2392" s="211" t="s">
        <v>6</v>
      </c>
      <c r="F2392" s="84">
        <v>1</v>
      </c>
      <c r="G2392" s="133">
        <v>150</v>
      </c>
      <c r="H2392" s="212">
        <v>46.575780000000002</v>
      </c>
    </row>
    <row r="2393" spans="1:8" s="2" customFormat="1" ht="31.5" hidden="1" outlineLevel="1" x14ac:dyDescent="0.25">
      <c r="A2393" s="135"/>
      <c r="B2393" s="84" t="s">
        <v>1103</v>
      </c>
      <c r="C2393" s="104" t="s">
        <v>2028</v>
      </c>
      <c r="D2393" s="135">
        <v>2025</v>
      </c>
      <c r="E2393" s="211" t="s">
        <v>6</v>
      </c>
      <c r="F2393" s="84">
        <v>1</v>
      </c>
      <c r="G2393" s="133">
        <v>70</v>
      </c>
      <c r="H2393" s="212">
        <v>44.467790000000001</v>
      </c>
    </row>
    <row r="2394" spans="1:8" s="2" customFormat="1" ht="31.5" hidden="1" outlineLevel="1" x14ac:dyDescent="0.25">
      <c r="A2394" s="135"/>
      <c r="B2394" s="84" t="s">
        <v>1103</v>
      </c>
      <c r="C2394" s="104" t="s">
        <v>2029</v>
      </c>
      <c r="D2394" s="135">
        <v>2025</v>
      </c>
      <c r="E2394" s="211" t="s">
        <v>6</v>
      </c>
      <c r="F2394" s="84">
        <v>1</v>
      </c>
      <c r="G2394" s="133">
        <v>150</v>
      </c>
      <c r="H2394" s="212">
        <v>76.573530000000005</v>
      </c>
    </row>
    <row r="2395" spans="1:8" s="2" customFormat="1" ht="31.5" hidden="1" outlineLevel="1" x14ac:dyDescent="0.25">
      <c r="A2395" s="135"/>
      <c r="B2395" s="84" t="s">
        <v>1103</v>
      </c>
      <c r="C2395" s="104" t="s">
        <v>2030</v>
      </c>
      <c r="D2395" s="135">
        <v>2025</v>
      </c>
      <c r="E2395" s="211" t="s">
        <v>6</v>
      </c>
      <c r="F2395" s="84">
        <v>1</v>
      </c>
      <c r="G2395" s="133">
        <v>90</v>
      </c>
      <c r="H2395" s="212">
        <v>44.187159999999999</v>
      </c>
    </row>
    <row r="2396" spans="1:8" s="2" customFormat="1" ht="31.5" hidden="1" outlineLevel="1" x14ac:dyDescent="0.25">
      <c r="A2396" s="135"/>
      <c r="B2396" s="84" t="s">
        <v>1103</v>
      </c>
      <c r="C2396" s="104" t="s">
        <v>2031</v>
      </c>
      <c r="D2396" s="135">
        <v>2025</v>
      </c>
      <c r="E2396" s="211" t="s">
        <v>6</v>
      </c>
      <c r="F2396" s="84">
        <v>1</v>
      </c>
      <c r="G2396" s="133">
        <v>100</v>
      </c>
      <c r="H2396" s="212">
        <v>39.047620000000002</v>
      </c>
    </row>
    <row r="2397" spans="1:8" s="2" customFormat="1" ht="31.5" hidden="1" outlineLevel="1" x14ac:dyDescent="0.25">
      <c r="A2397" s="135"/>
      <c r="B2397" s="84" t="s">
        <v>1103</v>
      </c>
      <c r="C2397" s="104" t="s">
        <v>2032</v>
      </c>
      <c r="D2397" s="135">
        <v>2025</v>
      </c>
      <c r="E2397" s="211" t="s">
        <v>6</v>
      </c>
      <c r="F2397" s="84">
        <v>1</v>
      </c>
      <c r="G2397" s="133">
        <v>95</v>
      </c>
      <c r="H2397" s="212">
        <v>52.912849999999999</v>
      </c>
    </row>
    <row r="2398" spans="1:8" s="2" customFormat="1" ht="15.75" hidden="1" outlineLevel="1" x14ac:dyDescent="0.25">
      <c r="A2398" s="135"/>
      <c r="B2398" s="84" t="s">
        <v>1103</v>
      </c>
      <c r="C2398" s="104" t="s">
        <v>2033</v>
      </c>
      <c r="D2398" s="135">
        <v>2025</v>
      </c>
      <c r="E2398" s="211" t="s">
        <v>6</v>
      </c>
      <c r="F2398" s="84">
        <v>1</v>
      </c>
      <c r="G2398" s="133">
        <v>80</v>
      </c>
      <c r="H2398" s="212">
        <v>25.090699999999998</v>
      </c>
    </row>
    <row r="2399" spans="1:8" s="2" customFormat="1" ht="15.75" hidden="1" outlineLevel="1" x14ac:dyDescent="0.25">
      <c r="A2399" s="135"/>
      <c r="B2399" s="84" t="s">
        <v>1103</v>
      </c>
      <c r="C2399" s="104" t="s">
        <v>2034</v>
      </c>
      <c r="D2399" s="135">
        <v>2025</v>
      </c>
      <c r="E2399" s="211" t="s">
        <v>6</v>
      </c>
      <c r="F2399" s="84">
        <v>1</v>
      </c>
      <c r="G2399" s="133">
        <v>70</v>
      </c>
      <c r="H2399" s="212">
        <v>32.678199999999997</v>
      </c>
    </row>
    <row r="2400" spans="1:8" s="2" customFormat="1" ht="31.5" hidden="1" outlineLevel="1" x14ac:dyDescent="0.25">
      <c r="A2400" s="135"/>
      <c r="B2400" s="84" t="s">
        <v>1103</v>
      </c>
      <c r="C2400" s="104" t="s">
        <v>2035</v>
      </c>
      <c r="D2400" s="135">
        <v>2025</v>
      </c>
      <c r="E2400" s="211" t="s">
        <v>6</v>
      </c>
      <c r="F2400" s="84">
        <v>1</v>
      </c>
      <c r="G2400" s="133">
        <v>90</v>
      </c>
      <c r="H2400" s="212">
        <v>52.799950000000003</v>
      </c>
    </row>
    <row r="2401" spans="1:8" s="2" customFormat="1" ht="15.75" hidden="1" outlineLevel="1" x14ac:dyDescent="0.25">
      <c r="A2401" s="135"/>
      <c r="B2401" s="84" t="s">
        <v>1103</v>
      </c>
      <c r="C2401" s="104" t="s">
        <v>2036</v>
      </c>
      <c r="D2401" s="135">
        <v>2025</v>
      </c>
      <c r="E2401" s="211" t="s">
        <v>6</v>
      </c>
      <c r="F2401" s="84">
        <v>1</v>
      </c>
      <c r="G2401" s="133">
        <v>80</v>
      </c>
      <c r="H2401" s="212">
        <v>26.197839999999999</v>
      </c>
    </row>
    <row r="2402" spans="1:8" s="2" customFormat="1" ht="15.75" hidden="1" outlineLevel="1" x14ac:dyDescent="0.25">
      <c r="A2402" s="135"/>
      <c r="B2402" s="84" t="s">
        <v>1103</v>
      </c>
      <c r="C2402" s="104" t="s">
        <v>2037</v>
      </c>
      <c r="D2402" s="135">
        <v>2025</v>
      </c>
      <c r="E2402" s="211" t="s">
        <v>6</v>
      </c>
      <c r="F2402" s="84">
        <v>1</v>
      </c>
      <c r="G2402" s="133">
        <v>70</v>
      </c>
      <c r="H2402" s="212">
        <v>32.662970000000001</v>
      </c>
    </row>
    <row r="2403" spans="1:8" s="2" customFormat="1" ht="31.5" hidden="1" outlineLevel="1" x14ac:dyDescent="0.25">
      <c r="A2403" s="135"/>
      <c r="B2403" s="84" t="s">
        <v>1103</v>
      </c>
      <c r="C2403" s="104" t="s">
        <v>2038</v>
      </c>
      <c r="D2403" s="135">
        <v>2025</v>
      </c>
      <c r="E2403" s="211" t="s">
        <v>6</v>
      </c>
      <c r="F2403" s="84">
        <v>1</v>
      </c>
      <c r="G2403" s="133">
        <v>80</v>
      </c>
      <c r="H2403" s="212">
        <v>29.63579</v>
      </c>
    </row>
    <row r="2404" spans="1:8" s="2" customFormat="1" ht="15.75" hidden="1" outlineLevel="1" x14ac:dyDescent="0.25">
      <c r="A2404" s="135"/>
      <c r="B2404" s="84" t="s">
        <v>1103</v>
      </c>
      <c r="C2404" s="104" t="s">
        <v>2039</v>
      </c>
      <c r="D2404" s="135">
        <v>2025</v>
      </c>
      <c r="E2404" s="211" t="s">
        <v>6</v>
      </c>
      <c r="F2404" s="84">
        <v>1</v>
      </c>
      <c r="G2404" s="133">
        <v>60</v>
      </c>
      <c r="H2404" s="212">
        <v>54.614780000000003</v>
      </c>
    </row>
    <row r="2405" spans="1:8" s="2" customFormat="1" ht="31.5" hidden="1" outlineLevel="1" x14ac:dyDescent="0.25">
      <c r="A2405" s="135"/>
      <c r="B2405" s="84" t="s">
        <v>1103</v>
      </c>
      <c r="C2405" s="104" t="s">
        <v>2040</v>
      </c>
      <c r="D2405" s="135">
        <v>2025</v>
      </c>
      <c r="E2405" s="211" t="s">
        <v>6</v>
      </c>
      <c r="F2405" s="84">
        <v>1</v>
      </c>
      <c r="G2405" s="133">
        <v>90</v>
      </c>
      <c r="H2405" s="212">
        <v>31.573070000000001</v>
      </c>
    </row>
    <row r="2406" spans="1:8" s="2" customFormat="1" ht="15.75" hidden="1" outlineLevel="1" x14ac:dyDescent="0.25">
      <c r="A2406" s="135"/>
      <c r="B2406" s="84" t="s">
        <v>1103</v>
      </c>
      <c r="C2406" s="104" t="s">
        <v>2041</v>
      </c>
      <c r="D2406" s="135">
        <v>2025</v>
      </c>
      <c r="E2406" s="211" t="s">
        <v>6</v>
      </c>
      <c r="F2406" s="84">
        <v>1</v>
      </c>
      <c r="G2406" s="133">
        <v>99</v>
      </c>
      <c r="H2406" s="212">
        <v>26.315390000000001</v>
      </c>
    </row>
    <row r="2407" spans="1:8" s="2" customFormat="1" ht="31.5" hidden="1" outlineLevel="1" x14ac:dyDescent="0.25">
      <c r="A2407" s="135"/>
      <c r="B2407" s="84" t="s">
        <v>1103</v>
      </c>
      <c r="C2407" s="104" t="s">
        <v>2042</v>
      </c>
      <c r="D2407" s="135">
        <v>2025</v>
      </c>
      <c r="E2407" s="211" t="s">
        <v>6</v>
      </c>
      <c r="F2407" s="84">
        <v>2</v>
      </c>
      <c r="G2407" s="133">
        <v>90</v>
      </c>
      <c r="H2407" s="212">
        <v>58.414520000000003</v>
      </c>
    </row>
    <row r="2408" spans="1:8" s="2" customFormat="1" ht="31.5" hidden="1" outlineLevel="1" x14ac:dyDescent="0.25">
      <c r="A2408" s="135"/>
      <c r="B2408" s="84" t="s">
        <v>1103</v>
      </c>
      <c r="C2408" s="104" t="s">
        <v>2043</v>
      </c>
      <c r="D2408" s="135">
        <v>2025</v>
      </c>
      <c r="E2408" s="211" t="s">
        <v>6</v>
      </c>
      <c r="F2408" s="84">
        <v>1</v>
      </c>
      <c r="G2408" s="133">
        <v>60</v>
      </c>
      <c r="H2408" s="212">
        <v>57.119959999999999</v>
      </c>
    </row>
    <row r="2409" spans="1:8" s="2" customFormat="1" ht="15.75" hidden="1" outlineLevel="1" x14ac:dyDescent="0.25">
      <c r="A2409" s="135"/>
      <c r="B2409" s="84" t="s">
        <v>1103</v>
      </c>
      <c r="C2409" s="104" t="s">
        <v>2044</v>
      </c>
      <c r="D2409" s="135">
        <v>2025</v>
      </c>
      <c r="E2409" s="211" t="s">
        <v>6</v>
      </c>
      <c r="F2409" s="84">
        <v>2</v>
      </c>
      <c r="G2409" s="133">
        <v>90</v>
      </c>
      <c r="H2409" s="212">
        <v>44.430790000000002</v>
      </c>
    </row>
    <row r="2410" spans="1:8" s="2" customFormat="1" ht="31.5" hidden="1" outlineLevel="1" x14ac:dyDescent="0.25">
      <c r="A2410" s="135"/>
      <c r="B2410" s="84" t="s">
        <v>1103</v>
      </c>
      <c r="C2410" s="104" t="s">
        <v>2045</v>
      </c>
      <c r="D2410" s="135">
        <v>2025</v>
      </c>
      <c r="E2410" s="211" t="s">
        <v>6</v>
      </c>
      <c r="F2410" s="84">
        <v>1</v>
      </c>
      <c r="G2410" s="133">
        <v>65</v>
      </c>
      <c r="H2410" s="212">
        <v>39.736359999999998</v>
      </c>
    </row>
    <row r="2411" spans="1:8" s="2" customFormat="1" ht="31.5" hidden="1" outlineLevel="1" x14ac:dyDescent="0.25">
      <c r="A2411" s="135"/>
      <c r="B2411" s="84" t="s">
        <v>1103</v>
      </c>
      <c r="C2411" s="104" t="s">
        <v>2046</v>
      </c>
      <c r="D2411" s="135">
        <v>2025</v>
      </c>
      <c r="E2411" s="211" t="s">
        <v>6</v>
      </c>
      <c r="F2411" s="84">
        <v>1</v>
      </c>
      <c r="G2411" s="133">
        <v>150</v>
      </c>
      <c r="H2411" s="212">
        <v>36.112609999999997</v>
      </c>
    </row>
    <row r="2412" spans="1:8" s="2" customFormat="1" ht="31.5" hidden="1" outlineLevel="1" x14ac:dyDescent="0.25">
      <c r="A2412" s="135"/>
      <c r="B2412" s="84" t="s">
        <v>1103</v>
      </c>
      <c r="C2412" s="104" t="s">
        <v>2047</v>
      </c>
      <c r="D2412" s="135">
        <v>2025</v>
      </c>
      <c r="E2412" s="211" t="s">
        <v>6</v>
      </c>
      <c r="F2412" s="84">
        <v>1</v>
      </c>
      <c r="G2412" s="133">
        <v>100</v>
      </c>
      <c r="H2412" s="212">
        <v>46.250770000000003</v>
      </c>
    </row>
    <row r="2413" spans="1:8" s="2" customFormat="1" ht="15.75" hidden="1" outlineLevel="1" x14ac:dyDescent="0.25">
      <c r="A2413" s="135"/>
      <c r="B2413" s="84" t="s">
        <v>1103</v>
      </c>
      <c r="C2413" s="104" t="s">
        <v>2048</v>
      </c>
      <c r="D2413" s="135">
        <v>2025</v>
      </c>
      <c r="E2413" s="211" t="s">
        <v>6</v>
      </c>
      <c r="F2413" s="84">
        <v>1</v>
      </c>
      <c r="G2413" s="133">
        <v>80</v>
      </c>
      <c r="H2413" s="212">
        <v>45.691899999999997</v>
      </c>
    </row>
    <row r="2414" spans="1:8" s="2" customFormat="1" ht="15.75" hidden="1" outlineLevel="1" x14ac:dyDescent="0.25">
      <c r="A2414" s="135"/>
      <c r="B2414" s="84" t="s">
        <v>1103</v>
      </c>
      <c r="C2414" s="104" t="s">
        <v>2049</v>
      </c>
      <c r="D2414" s="135">
        <v>2025</v>
      </c>
      <c r="E2414" s="211" t="s">
        <v>6</v>
      </c>
      <c r="F2414" s="84">
        <v>1</v>
      </c>
      <c r="G2414" s="133">
        <v>75</v>
      </c>
      <c r="H2414" s="212">
        <v>37.676490000000001</v>
      </c>
    </row>
    <row r="2415" spans="1:8" s="2" customFormat="1" ht="31.5" hidden="1" outlineLevel="1" x14ac:dyDescent="0.25">
      <c r="A2415" s="135"/>
      <c r="B2415" s="84" t="s">
        <v>1103</v>
      </c>
      <c r="C2415" s="104" t="s">
        <v>2050</v>
      </c>
      <c r="D2415" s="135">
        <v>2025</v>
      </c>
      <c r="E2415" s="211" t="s">
        <v>6</v>
      </c>
      <c r="F2415" s="84">
        <v>1</v>
      </c>
      <c r="G2415" s="133">
        <v>150</v>
      </c>
      <c r="H2415" s="212">
        <v>31.047170000000001</v>
      </c>
    </row>
    <row r="2416" spans="1:8" s="2" customFormat="1" ht="31.5" hidden="1" outlineLevel="1" x14ac:dyDescent="0.25">
      <c r="A2416" s="135"/>
      <c r="B2416" s="84" t="s">
        <v>1103</v>
      </c>
      <c r="C2416" s="104" t="s">
        <v>2051</v>
      </c>
      <c r="D2416" s="135">
        <v>2025</v>
      </c>
      <c r="E2416" s="211" t="s">
        <v>6</v>
      </c>
      <c r="F2416" s="84">
        <v>1</v>
      </c>
      <c r="G2416" s="133">
        <v>90</v>
      </c>
      <c r="H2416" s="212">
        <v>28.444880000000001</v>
      </c>
    </row>
    <row r="2417" spans="1:8" s="2" customFormat="1" ht="31.5" hidden="1" outlineLevel="1" x14ac:dyDescent="0.25">
      <c r="A2417" s="135"/>
      <c r="B2417" s="84" t="s">
        <v>1103</v>
      </c>
      <c r="C2417" s="104" t="s">
        <v>2052</v>
      </c>
      <c r="D2417" s="135">
        <v>2025</v>
      </c>
      <c r="E2417" s="211" t="s">
        <v>6</v>
      </c>
      <c r="F2417" s="84">
        <v>1</v>
      </c>
      <c r="G2417" s="133">
        <v>70</v>
      </c>
      <c r="H2417" s="212">
        <v>28.116669999999999</v>
      </c>
    </row>
    <row r="2418" spans="1:8" s="2" customFormat="1" ht="31.5" hidden="1" outlineLevel="1" x14ac:dyDescent="0.25">
      <c r="A2418" s="135"/>
      <c r="B2418" s="84" t="s">
        <v>1103</v>
      </c>
      <c r="C2418" s="104" t="s">
        <v>2053</v>
      </c>
      <c r="D2418" s="135">
        <v>2025</v>
      </c>
      <c r="E2418" s="211" t="s">
        <v>6</v>
      </c>
      <c r="F2418" s="84">
        <v>1</v>
      </c>
      <c r="G2418" s="133">
        <v>150</v>
      </c>
      <c r="H2418" s="212">
        <v>30.62171</v>
      </c>
    </row>
    <row r="2419" spans="1:8" s="2" customFormat="1" ht="31.5" hidden="1" outlineLevel="1" x14ac:dyDescent="0.25">
      <c r="A2419" s="135"/>
      <c r="B2419" s="84" t="s">
        <v>1103</v>
      </c>
      <c r="C2419" s="104" t="s">
        <v>2054</v>
      </c>
      <c r="D2419" s="135">
        <v>2025</v>
      </c>
      <c r="E2419" s="211" t="s">
        <v>6</v>
      </c>
      <c r="F2419" s="84">
        <v>1</v>
      </c>
      <c r="G2419" s="133">
        <v>150</v>
      </c>
      <c r="H2419" s="212">
        <v>48.494329999999998</v>
      </c>
    </row>
    <row r="2420" spans="1:8" s="2" customFormat="1" ht="31.5" hidden="1" outlineLevel="1" x14ac:dyDescent="0.25">
      <c r="A2420" s="135"/>
      <c r="B2420" s="84" t="s">
        <v>1103</v>
      </c>
      <c r="C2420" s="104" t="s">
        <v>2055</v>
      </c>
      <c r="D2420" s="135">
        <v>2025</v>
      </c>
      <c r="E2420" s="211" t="s">
        <v>6</v>
      </c>
      <c r="F2420" s="84">
        <v>1</v>
      </c>
      <c r="G2420" s="133">
        <v>150</v>
      </c>
      <c r="H2420" s="212">
        <v>10.30885</v>
      </c>
    </row>
    <row r="2421" spans="1:8" s="2" customFormat="1" ht="31.5" hidden="1" outlineLevel="1" x14ac:dyDescent="0.25">
      <c r="A2421" s="135"/>
      <c r="B2421" s="84" t="s">
        <v>1103</v>
      </c>
      <c r="C2421" s="104" t="s">
        <v>2056</v>
      </c>
      <c r="D2421" s="135">
        <v>2025</v>
      </c>
      <c r="E2421" s="211" t="s">
        <v>6</v>
      </c>
      <c r="F2421" s="84">
        <v>1</v>
      </c>
      <c r="G2421" s="133">
        <v>100</v>
      </c>
      <c r="H2421" s="212">
        <v>43.996929999999999</v>
      </c>
    </row>
    <row r="2422" spans="1:8" s="2" customFormat="1" ht="31.5" hidden="1" outlineLevel="1" x14ac:dyDescent="0.25">
      <c r="A2422" s="135"/>
      <c r="B2422" s="84" t="s">
        <v>1103</v>
      </c>
      <c r="C2422" s="104" t="s">
        <v>2057</v>
      </c>
      <c r="D2422" s="135">
        <v>2025</v>
      </c>
      <c r="E2422" s="211" t="s">
        <v>6</v>
      </c>
      <c r="F2422" s="84">
        <v>1</v>
      </c>
      <c r="G2422" s="133">
        <v>150</v>
      </c>
      <c r="H2422" s="212">
        <v>26.17558</v>
      </c>
    </row>
    <row r="2423" spans="1:8" s="2" customFormat="1" ht="31.5" hidden="1" outlineLevel="1" x14ac:dyDescent="0.25">
      <c r="A2423" s="135"/>
      <c r="B2423" s="84" t="s">
        <v>1103</v>
      </c>
      <c r="C2423" s="104" t="s">
        <v>2058</v>
      </c>
      <c r="D2423" s="135">
        <v>2025</v>
      </c>
      <c r="E2423" s="211" t="s">
        <v>6</v>
      </c>
      <c r="F2423" s="84">
        <v>1</v>
      </c>
      <c r="G2423" s="133">
        <v>80</v>
      </c>
      <c r="H2423" s="212">
        <v>36.556260000000002</v>
      </c>
    </row>
    <row r="2424" spans="1:8" s="2" customFormat="1" ht="31.5" hidden="1" outlineLevel="1" x14ac:dyDescent="0.25">
      <c r="A2424" s="135"/>
      <c r="B2424" s="84" t="s">
        <v>1103</v>
      </c>
      <c r="C2424" s="104" t="s">
        <v>2059</v>
      </c>
      <c r="D2424" s="135">
        <v>2025</v>
      </c>
      <c r="E2424" s="211" t="s">
        <v>6</v>
      </c>
      <c r="F2424" s="84">
        <v>1</v>
      </c>
      <c r="G2424" s="133">
        <v>150</v>
      </c>
      <c r="H2424" s="212">
        <v>27.097069999999999</v>
      </c>
    </row>
    <row r="2425" spans="1:8" s="2" customFormat="1" ht="31.5" hidden="1" outlineLevel="1" x14ac:dyDescent="0.25">
      <c r="A2425" s="135"/>
      <c r="B2425" s="84" t="s">
        <v>1103</v>
      </c>
      <c r="C2425" s="104" t="s">
        <v>2060</v>
      </c>
      <c r="D2425" s="135">
        <v>2025</v>
      </c>
      <c r="E2425" s="211" t="s">
        <v>6</v>
      </c>
      <c r="F2425" s="84">
        <v>1</v>
      </c>
      <c r="G2425" s="133">
        <v>60</v>
      </c>
      <c r="H2425" s="212">
        <v>38.004770000000001</v>
      </c>
    </row>
    <row r="2426" spans="1:8" s="2" customFormat="1" ht="31.5" hidden="1" outlineLevel="1" x14ac:dyDescent="0.25">
      <c r="A2426" s="135"/>
      <c r="B2426" s="84" t="s">
        <v>1103</v>
      </c>
      <c r="C2426" s="104" t="s">
        <v>1983</v>
      </c>
      <c r="D2426" s="135">
        <v>2025</v>
      </c>
      <c r="E2426" s="211" t="s">
        <v>6</v>
      </c>
      <c r="F2426" s="84">
        <v>1</v>
      </c>
      <c r="G2426" s="133">
        <v>150</v>
      </c>
      <c r="H2426" s="212">
        <v>22.53736</v>
      </c>
    </row>
    <row r="2427" spans="1:8" s="2" customFormat="1" ht="31.5" hidden="1" outlineLevel="1" x14ac:dyDescent="0.25">
      <c r="A2427" s="135"/>
      <c r="B2427" s="84" t="s">
        <v>1103</v>
      </c>
      <c r="C2427" s="104" t="s">
        <v>2061</v>
      </c>
      <c r="D2427" s="135">
        <v>2025</v>
      </c>
      <c r="E2427" s="211" t="s">
        <v>6</v>
      </c>
      <c r="F2427" s="84">
        <v>1</v>
      </c>
      <c r="G2427" s="133">
        <v>150</v>
      </c>
      <c r="H2427" s="212">
        <v>50.365380000000002</v>
      </c>
    </row>
    <row r="2428" spans="1:8" s="2" customFormat="1" ht="31.5" hidden="1" outlineLevel="1" x14ac:dyDescent="0.25">
      <c r="A2428" s="135"/>
      <c r="B2428" s="84" t="s">
        <v>1103</v>
      </c>
      <c r="C2428" s="104" t="s">
        <v>2062</v>
      </c>
      <c r="D2428" s="135">
        <v>2025</v>
      </c>
      <c r="E2428" s="211" t="s">
        <v>6</v>
      </c>
      <c r="F2428" s="84">
        <v>2</v>
      </c>
      <c r="G2428" s="133">
        <v>148.4</v>
      </c>
      <c r="H2428" s="212">
        <v>63.896639999999998</v>
      </c>
    </row>
    <row r="2429" spans="1:8" s="2" customFormat="1" ht="31.5" hidden="1" outlineLevel="1" x14ac:dyDescent="0.25">
      <c r="A2429" s="135"/>
      <c r="B2429" s="84" t="s">
        <v>1103</v>
      </c>
      <c r="C2429" s="104" t="s">
        <v>2063</v>
      </c>
      <c r="D2429" s="135">
        <v>2025</v>
      </c>
      <c r="E2429" s="211" t="s">
        <v>6</v>
      </c>
      <c r="F2429" s="84">
        <v>1</v>
      </c>
      <c r="G2429" s="133">
        <v>65</v>
      </c>
      <c r="H2429" s="212">
        <v>34.830419999999997</v>
      </c>
    </row>
    <row r="2430" spans="1:8" s="2" customFormat="1" ht="31.5" hidden="1" outlineLevel="1" x14ac:dyDescent="0.25">
      <c r="A2430" s="135"/>
      <c r="B2430" s="84" t="s">
        <v>1103</v>
      </c>
      <c r="C2430" s="104" t="s">
        <v>2064</v>
      </c>
      <c r="D2430" s="135">
        <v>2025</v>
      </c>
      <c r="E2430" s="211" t="s">
        <v>6</v>
      </c>
      <c r="F2430" s="84">
        <v>1</v>
      </c>
      <c r="G2430" s="133">
        <v>150</v>
      </c>
      <c r="H2430" s="212">
        <v>67.407560000000004</v>
      </c>
    </row>
    <row r="2431" spans="1:8" s="2" customFormat="1" ht="31.5" hidden="1" outlineLevel="1" x14ac:dyDescent="0.25">
      <c r="A2431" s="135"/>
      <c r="B2431" s="84" t="s">
        <v>1103</v>
      </c>
      <c r="C2431" s="104" t="s">
        <v>2065</v>
      </c>
      <c r="D2431" s="135">
        <v>2025</v>
      </c>
      <c r="E2431" s="211" t="s">
        <v>6</v>
      </c>
      <c r="F2431" s="84">
        <v>1</v>
      </c>
      <c r="G2431" s="133">
        <v>150</v>
      </c>
      <c r="H2431" s="212">
        <v>30.66328</v>
      </c>
    </row>
    <row r="2432" spans="1:8" s="2" customFormat="1" ht="31.5" hidden="1" outlineLevel="1" x14ac:dyDescent="0.25">
      <c r="A2432" s="135"/>
      <c r="B2432" s="84" t="s">
        <v>1103</v>
      </c>
      <c r="C2432" s="104" t="s">
        <v>2066</v>
      </c>
      <c r="D2432" s="135">
        <v>2025</v>
      </c>
      <c r="E2432" s="211" t="s">
        <v>6</v>
      </c>
      <c r="F2432" s="84">
        <v>1</v>
      </c>
      <c r="G2432" s="133">
        <v>150</v>
      </c>
      <c r="H2432" s="212">
        <v>44.064320000000002</v>
      </c>
    </row>
    <row r="2433" spans="1:8" s="2" customFormat="1" ht="31.5" hidden="1" outlineLevel="1" x14ac:dyDescent="0.25">
      <c r="A2433" s="135"/>
      <c r="B2433" s="84" t="s">
        <v>1103</v>
      </c>
      <c r="C2433" s="104" t="s">
        <v>2067</v>
      </c>
      <c r="D2433" s="135">
        <v>2025</v>
      </c>
      <c r="E2433" s="211" t="s">
        <v>6</v>
      </c>
      <c r="F2433" s="84">
        <v>1</v>
      </c>
      <c r="G2433" s="133">
        <v>137.5</v>
      </c>
      <c r="H2433" s="212">
        <v>31.279299999999999</v>
      </c>
    </row>
    <row r="2434" spans="1:8" s="2" customFormat="1" ht="31.5" hidden="1" outlineLevel="1" x14ac:dyDescent="0.25">
      <c r="A2434" s="135"/>
      <c r="B2434" s="84" t="s">
        <v>1103</v>
      </c>
      <c r="C2434" s="104" t="s">
        <v>2068</v>
      </c>
      <c r="D2434" s="135">
        <v>2025</v>
      </c>
      <c r="E2434" s="211" t="s">
        <v>6</v>
      </c>
      <c r="F2434" s="84">
        <v>1</v>
      </c>
      <c r="G2434" s="133">
        <v>150</v>
      </c>
      <c r="H2434" s="212">
        <v>30.619679999999999</v>
      </c>
    </row>
    <row r="2435" spans="1:8" s="2" customFormat="1" ht="31.5" hidden="1" outlineLevel="1" x14ac:dyDescent="0.25">
      <c r="A2435" s="135"/>
      <c r="B2435" s="84" t="s">
        <v>1103</v>
      </c>
      <c r="C2435" s="104" t="s">
        <v>2069</v>
      </c>
      <c r="D2435" s="135">
        <v>2025</v>
      </c>
      <c r="E2435" s="211" t="s">
        <v>6</v>
      </c>
      <c r="F2435" s="84">
        <v>1</v>
      </c>
      <c r="G2435" s="133">
        <v>150</v>
      </c>
      <c r="H2435" s="212">
        <v>33.826880000000003</v>
      </c>
    </row>
    <row r="2436" spans="1:8" s="2" customFormat="1" ht="78.75" hidden="1" outlineLevel="1" x14ac:dyDescent="0.25">
      <c r="A2436" s="135"/>
      <c r="B2436" s="84" t="s">
        <v>1103</v>
      </c>
      <c r="C2436" s="104" t="s">
        <v>2070</v>
      </c>
      <c r="D2436" s="135">
        <v>2025</v>
      </c>
      <c r="E2436" s="211" t="s">
        <v>6</v>
      </c>
      <c r="F2436" s="84">
        <v>1</v>
      </c>
      <c r="G2436" s="133">
        <v>185</v>
      </c>
      <c r="H2436" s="212">
        <v>55.82891</v>
      </c>
    </row>
    <row r="2437" spans="1:8" s="2" customFormat="1" ht="31.5" hidden="1" outlineLevel="1" x14ac:dyDescent="0.25">
      <c r="A2437" s="135"/>
      <c r="B2437" s="84" t="s">
        <v>1103</v>
      </c>
      <c r="C2437" s="104" t="s">
        <v>2071</v>
      </c>
      <c r="D2437" s="135">
        <v>2025</v>
      </c>
      <c r="E2437" s="211" t="s">
        <v>6</v>
      </c>
      <c r="F2437" s="84">
        <v>1</v>
      </c>
      <c r="G2437" s="133">
        <v>359.8</v>
      </c>
      <c r="H2437" s="212">
        <v>58.495399999999997</v>
      </c>
    </row>
    <row r="2438" spans="1:8" s="2" customFormat="1" ht="31.5" hidden="1" outlineLevel="1" x14ac:dyDescent="0.25">
      <c r="A2438" s="135"/>
      <c r="B2438" s="84" t="s">
        <v>1103</v>
      </c>
      <c r="C2438" s="104" t="s">
        <v>2072</v>
      </c>
      <c r="D2438" s="135">
        <v>2025</v>
      </c>
      <c r="E2438" s="211" t="s">
        <v>6</v>
      </c>
      <c r="F2438" s="84">
        <v>1</v>
      </c>
      <c r="G2438" s="133">
        <v>250</v>
      </c>
      <c r="H2438" s="212">
        <v>37.788290000000003</v>
      </c>
    </row>
    <row r="2439" spans="1:8" s="2" customFormat="1" ht="31.5" hidden="1" outlineLevel="1" x14ac:dyDescent="0.25">
      <c r="A2439" s="135"/>
      <c r="B2439" s="84" t="s">
        <v>1103</v>
      </c>
      <c r="C2439" s="104" t="s">
        <v>2073</v>
      </c>
      <c r="D2439" s="135">
        <v>2025</v>
      </c>
      <c r="E2439" s="211" t="s">
        <v>6</v>
      </c>
      <c r="F2439" s="84">
        <v>1</v>
      </c>
      <c r="G2439" s="133">
        <v>250</v>
      </c>
      <c r="H2439" s="212">
        <v>35.962359999999997</v>
      </c>
    </row>
    <row r="2440" spans="1:8" s="2" customFormat="1" ht="31.5" hidden="1" outlineLevel="1" x14ac:dyDescent="0.25">
      <c r="A2440" s="135"/>
      <c r="B2440" s="84" t="s">
        <v>1103</v>
      </c>
      <c r="C2440" s="104" t="s">
        <v>2074</v>
      </c>
      <c r="D2440" s="135">
        <v>2025</v>
      </c>
      <c r="E2440" s="211" t="s">
        <v>6</v>
      </c>
      <c r="F2440" s="84">
        <v>1</v>
      </c>
      <c r="G2440" s="133">
        <v>390</v>
      </c>
      <c r="H2440" s="212">
        <v>69.574789999999993</v>
      </c>
    </row>
    <row r="2441" spans="1:8" s="2" customFormat="1" ht="31.5" hidden="1" outlineLevel="1" x14ac:dyDescent="0.25">
      <c r="A2441" s="135"/>
      <c r="B2441" s="84" t="s">
        <v>1103</v>
      </c>
      <c r="C2441" s="104" t="s">
        <v>2075</v>
      </c>
      <c r="D2441" s="135">
        <v>2025</v>
      </c>
      <c r="E2441" s="211" t="s">
        <v>6</v>
      </c>
      <c r="F2441" s="84">
        <v>1</v>
      </c>
      <c r="G2441" s="133">
        <v>350</v>
      </c>
      <c r="H2441" s="212">
        <v>31.266760000000001</v>
      </c>
    </row>
    <row r="2442" spans="1:8" s="2" customFormat="1" ht="31.5" hidden="1" outlineLevel="1" x14ac:dyDescent="0.25">
      <c r="A2442" s="135"/>
      <c r="B2442" s="84" t="s">
        <v>1103</v>
      </c>
      <c r="C2442" s="104" t="s">
        <v>2076</v>
      </c>
      <c r="D2442" s="135">
        <v>2025</v>
      </c>
      <c r="E2442" s="211" t="s">
        <v>6</v>
      </c>
      <c r="F2442" s="84">
        <v>1</v>
      </c>
      <c r="G2442" s="133">
        <v>220</v>
      </c>
      <c r="H2442" s="212">
        <v>28.109300000000001</v>
      </c>
    </row>
    <row r="2443" spans="1:8" s="2" customFormat="1" ht="31.5" hidden="1" outlineLevel="1" x14ac:dyDescent="0.25">
      <c r="A2443" s="135"/>
      <c r="B2443" s="84" t="s">
        <v>1103</v>
      </c>
      <c r="C2443" s="104" t="s">
        <v>2077</v>
      </c>
      <c r="D2443" s="135">
        <v>2025</v>
      </c>
      <c r="E2443" s="211" t="s">
        <v>6</v>
      </c>
      <c r="F2443" s="84">
        <v>1</v>
      </c>
      <c r="G2443" s="133">
        <v>160</v>
      </c>
      <c r="H2443" s="212">
        <v>74.959530000000001</v>
      </c>
    </row>
    <row r="2444" spans="1:8" s="2" customFormat="1" ht="31.5" hidden="1" outlineLevel="1" x14ac:dyDescent="0.25">
      <c r="A2444" s="135"/>
      <c r="B2444" s="84" t="s">
        <v>1103</v>
      </c>
      <c r="C2444" s="104" t="s">
        <v>2078</v>
      </c>
      <c r="D2444" s="135">
        <v>2025</v>
      </c>
      <c r="E2444" s="211" t="s">
        <v>6</v>
      </c>
      <c r="F2444" s="84">
        <v>2</v>
      </c>
      <c r="G2444" s="133">
        <v>315</v>
      </c>
      <c r="H2444" s="212">
        <v>65.520579999999995</v>
      </c>
    </row>
    <row r="2445" spans="1:8" s="2" customFormat="1" ht="31.5" hidden="1" outlineLevel="1" x14ac:dyDescent="0.25">
      <c r="A2445" s="135"/>
      <c r="B2445" s="84" t="s">
        <v>1103</v>
      </c>
      <c r="C2445" s="104" t="s">
        <v>2079</v>
      </c>
      <c r="D2445" s="135">
        <v>2025</v>
      </c>
      <c r="E2445" s="211" t="s">
        <v>6</v>
      </c>
      <c r="F2445" s="84">
        <v>2</v>
      </c>
      <c r="G2445" s="133">
        <v>500</v>
      </c>
      <c r="H2445" s="212">
        <v>68.950749999999999</v>
      </c>
    </row>
    <row r="2446" spans="1:8" s="2" customFormat="1" ht="31.5" hidden="1" outlineLevel="1" x14ac:dyDescent="0.25">
      <c r="A2446" s="135"/>
      <c r="B2446" s="84" t="s">
        <v>1103</v>
      </c>
      <c r="C2446" s="104" t="s">
        <v>2080</v>
      </c>
      <c r="D2446" s="135">
        <v>2025</v>
      </c>
      <c r="E2446" s="211" t="s">
        <v>6</v>
      </c>
      <c r="F2446" s="84">
        <v>4</v>
      </c>
      <c r="G2446" s="133">
        <v>305.5</v>
      </c>
      <c r="H2446" s="212">
        <v>150.70245</v>
      </c>
    </row>
    <row r="2447" spans="1:8" s="2" customFormat="1" ht="31.5" hidden="1" outlineLevel="1" x14ac:dyDescent="0.25">
      <c r="A2447" s="135"/>
      <c r="B2447" s="84" t="s">
        <v>1103</v>
      </c>
      <c r="C2447" s="104" t="s">
        <v>2081</v>
      </c>
      <c r="D2447" s="135">
        <v>2025</v>
      </c>
      <c r="E2447" s="211" t="s">
        <v>6</v>
      </c>
      <c r="F2447" s="84">
        <v>2</v>
      </c>
      <c r="G2447" s="133">
        <v>359.8</v>
      </c>
      <c r="H2447" s="212">
        <v>68.829490000000007</v>
      </c>
    </row>
    <row r="2448" spans="1:8" s="2" customFormat="1" ht="31.5" hidden="1" outlineLevel="1" x14ac:dyDescent="0.25">
      <c r="A2448" s="135"/>
      <c r="B2448" s="84" t="s">
        <v>1103</v>
      </c>
      <c r="C2448" s="104" t="s">
        <v>2082</v>
      </c>
      <c r="D2448" s="135">
        <v>2025</v>
      </c>
      <c r="E2448" s="211" t="s">
        <v>6</v>
      </c>
      <c r="F2448" s="84">
        <v>1</v>
      </c>
      <c r="G2448" s="133">
        <v>166</v>
      </c>
      <c r="H2448" s="212">
        <v>59.950330000000001</v>
      </c>
    </row>
    <row r="2449" spans="1:8" s="2" customFormat="1" ht="31.5" hidden="1" outlineLevel="1" x14ac:dyDescent="0.25">
      <c r="A2449" s="135"/>
      <c r="B2449" s="84" t="s">
        <v>1103</v>
      </c>
      <c r="C2449" s="104" t="s">
        <v>2083</v>
      </c>
      <c r="D2449" s="135">
        <v>2025</v>
      </c>
      <c r="E2449" s="211" t="s">
        <v>6</v>
      </c>
      <c r="F2449" s="84">
        <v>2</v>
      </c>
      <c r="G2449" s="133">
        <v>1185</v>
      </c>
      <c r="H2449" s="212">
        <v>58.346510000000002</v>
      </c>
    </row>
    <row r="2450" spans="1:8" s="2" customFormat="1" ht="31.5" hidden="1" outlineLevel="1" x14ac:dyDescent="0.25">
      <c r="A2450" s="135"/>
      <c r="B2450" s="84" t="s">
        <v>1103</v>
      </c>
      <c r="C2450" s="104" t="s">
        <v>2084</v>
      </c>
      <c r="D2450" s="135">
        <v>2025</v>
      </c>
      <c r="E2450" s="211" t="s">
        <v>6</v>
      </c>
      <c r="F2450" s="84">
        <v>1</v>
      </c>
      <c r="G2450" s="133">
        <v>350</v>
      </c>
      <c r="H2450" s="212">
        <v>35.537860000000002</v>
      </c>
    </row>
    <row r="2451" spans="1:8" s="2" customFormat="1" ht="31.5" hidden="1" outlineLevel="1" x14ac:dyDescent="0.25">
      <c r="A2451" s="135"/>
      <c r="B2451" s="84" t="s">
        <v>1103</v>
      </c>
      <c r="C2451" s="104" t="s">
        <v>1943</v>
      </c>
      <c r="D2451" s="135">
        <v>2025</v>
      </c>
      <c r="E2451" s="211" t="s">
        <v>6</v>
      </c>
      <c r="F2451" s="84">
        <v>1</v>
      </c>
      <c r="G2451" s="133">
        <v>100</v>
      </c>
      <c r="H2451" s="212">
        <v>5.4398400000000002</v>
      </c>
    </row>
    <row r="2452" spans="1:8" s="2" customFormat="1" ht="31.5" collapsed="1" x14ac:dyDescent="0.25">
      <c r="A2452" s="209"/>
      <c r="B2452" s="186" t="s">
        <v>1211</v>
      </c>
      <c r="C2452" s="216" t="s">
        <v>1212</v>
      </c>
      <c r="D2452" s="189"/>
      <c r="E2452" s="189" t="s">
        <v>363</v>
      </c>
      <c r="F2452" s="186"/>
      <c r="G2452" s="186"/>
      <c r="H2452" s="186"/>
    </row>
    <row r="2453" spans="1:8" s="2" customFormat="1" ht="15.75" x14ac:dyDescent="0.25">
      <c r="A2453" s="217"/>
      <c r="B2453" s="121" t="s">
        <v>1211</v>
      </c>
      <c r="C2453" s="122" t="s">
        <v>112</v>
      </c>
      <c r="D2453" s="218">
        <v>2023</v>
      </c>
      <c r="E2453" s="190" t="s">
        <v>363</v>
      </c>
      <c r="F2453" s="121">
        <f>SUMIF($D$2456:$D$2458,$D$2453,$F$2456:$F$2458)</f>
        <v>1</v>
      </c>
      <c r="G2453" s="121">
        <f>SUMIF($D$2456:$D$2458,$D$2453,$G$2456:$G$2458)</f>
        <v>1000</v>
      </c>
      <c r="H2453" s="123">
        <f>SUMIF($D$2456:$D$2458,$D$2453,$H$2456:$H$2458)</f>
        <v>109.97055</v>
      </c>
    </row>
    <row r="2454" spans="1:8" s="2" customFormat="1" ht="15.75" x14ac:dyDescent="0.25">
      <c r="A2454" s="217"/>
      <c r="B2454" s="121" t="s">
        <v>1211</v>
      </c>
      <c r="C2454" s="122" t="s">
        <v>112</v>
      </c>
      <c r="D2454" s="190">
        <v>2024</v>
      </c>
      <c r="E2454" s="190" t="s">
        <v>363</v>
      </c>
      <c r="F2454" s="121">
        <f>SUMIF($D$2456:$D$2458,$D$2454,$F$2456:$F$2458)</f>
        <v>2</v>
      </c>
      <c r="G2454" s="123">
        <f>SUMIF($D$2456:$D$2458,$D$2454,$G$2456:$G$2458)</f>
        <v>2499.5</v>
      </c>
      <c r="H2454" s="123">
        <f>SUMIF($D$2456:$D$2458,$D$2454,$H$2456:$H$2458)</f>
        <v>243.59837999999999</v>
      </c>
    </row>
    <row r="2455" spans="1:8" s="2" customFormat="1" ht="15.75" x14ac:dyDescent="0.25">
      <c r="A2455" s="217"/>
      <c r="B2455" s="121" t="s">
        <v>1211</v>
      </c>
      <c r="C2455" s="122" t="s">
        <v>113</v>
      </c>
      <c r="D2455" s="190">
        <v>2025</v>
      </c>
      <c r="E2455" s="190" t="s">
        <v>363</v>
      </c>
      <c r="F2455" s="121">
        <f>SUMIF($D$2456:$D$2458,$D$2455,$F$2456:$F$2458)</f>
        <v>2</v>
      </c>
      <c r="G2455" s="121">
        <f>SUMIF($D$2456:$D$2458,$D$2455,$G$2456:$G$2458)</f>
        <v>1125</v>
      </c>
      <c r="H2455" s="123">
        <f>SUMIF($D$2456:$D$2458,$D$2455,$H$2456:$H$2458)</f>
        <v>2476.7171199999998</v>
      </c>
    </row>
    <row r="2456" spans="1:8" s="2" customFormat="1" ht="15.75" hidden="1" outlineLevel="1" x14ac:dyDescent="0.25">
      <c r="A2456" s="219"/>
      <c r="B2456" s="84" t="s">
        <v>1211</v>
      </c>
      <c r="C2456" s="104"/>
      <c r="D2456" s="209">
        <v>2023</v>
      </c>
      <c r="E2456" s="211" t="s">
        <v>7</v>
      </c>
      <c r="F2456" s="84">
        <v>1</v>
      </c>
      <c r="G2456" s="133">
        <v>1000</v>
      </c>
      <c r="H2456" s="212">
        <v>109.97055</v>
      </c>
    </row>
    <row r="2457" spans="1:8" s="2" customFormat="1" ht="126" hidden="1" outlineLevel="1" x14ac:dyDescent="0.25">
      <c r="A2457" s="219"/>
      <c r="B2457" s="84" t="s">
        <v>1211</v>
      </c>
      <c r="C2457" s="104" t="s">
        <v>393</v>
      </c>
      <c r="D2457" s="135">
        <v>2024</v>
      </c>
      <c r="E2457" s="211" t="s">
        <v>7</v>
      </c>
      <c r="F2457" s="84">
        <v>2</v>
      </c>
      <c r="G2457" s="133">
        <v>2499.5</v>
      </c>
      <c r="H2457" s="212">
        <v>243.59837999999999</v>
      </c>
    </row>
    <row r="2458" spans="1:8" s="2" customFormat="1" ht="126" hidden="1" outlineLevel="1" x14ac:dyDescent="0.25">
      <c r="A2458" s="217"/>
      <c r="B2458" s="84" t="s">
        <v>1211</v>
      </c>
      <c r="C2458" s="104" t="s">
        <v>1352</v>
      </c>
      <c r="D2458" s="135">
        <v>2025</v>
      </c>
      <c r="E2458" s="135" t="s">
        <v>363</v>
      </c>
      <c r="F2458" s="84">
        <v>2</v>
      </c>
      <c r="G2458" s="84">
        <v>1125</v>
      </c>
      <c r="H2458" s="133">
        <v>2476.7171199999998</v>
      </c>
    </row>
    <row r="2459" spans="1:8" ht="15.75" collapsed="1" x14ac:dyDescent="0.25">
      <c r="A2459" s="220" t="s">
        <v>2085</v>
      </c>
    </row>
    <row r="2461" spans="1:8" ht="17.25" x14ac:dyDescent="0.25">
      <c r="C2461" s="59"/>
      <c r="D2461" s="60"/>
      <c r="E2461" s="60"/>
      <c r="F2461" s="60"/>
      <c r="G2461" s="221"/>
    </row>
    <row r="2462" spans="1:8" ht="17.25" x14ac:dyDescent="0.25">
      <c r="C2462" s="59"/>
      <c r="D2462" s="60"/>
      <c r="E2462" s="60"/>
      <c r="F2462" s="222"/>
      <c r="G2462" s="223"/>
    </row>
    <row r="2463" spans="1:8" ht="17.25" x14ac:dyDescent="0.25">
      <c r="C2463" s="61"/>
      <c r="D2463" s="62"/>
      <c r="E2463" s="62"/>
      <c r="F2463" s="62"/>
      <c r="G2463" s="62"/>
    </row>
    <row r="2464" spans="1:8" ht="17.25" x14ac:dyDescent="0.25">
      <c r="C2464" s="224"/>
      <c r="D2464" s="62"/>
      <c r="E2464" s="62"/>
      <c r="F2464" s="222"/>
      <c r="G2464" s="225"/>
    </row>
  </sheetData>
  <mergeCells count="158">
    <mergeCell ref="H1163:H1164"/>
    <mergeCell ref="B1163:B1164"/>
    <mergeCell ref="C1163:C1164"/>
    <mergeCell ref="D1163:D1164"/>
    <mergeCell ref="E1163:E1164"/>
    <mergeCell ref="F1163:F1164"/>
    <mergeCell ref="G1163:G1164"/>
    <mergeCell ref="B1137:B1138"/>
    <mergeCell ref="C1137:C1138"/>
    <mergeCell ref="D1137:D1138"/>
    <mergeCell ref="E1137:E1138"/>
    <mergeCell ref="F1137:F1138"/>
    <mergeCell ref="G1137:G1138"/>
    <mergeCell ref="H1137:H1138"/>
    <mergeCell ref="H978:H979"/>
    <mergeCell ref="B978:B979"/>
    <mergeCell ref="C978:C979"/>
    <mergeCell ref="D978:D979"/>
    <mergeCell ref="E978:E979"/>
    <mergeCell ref="F978:F979"/>
    <mergeCell ref="G978:G979"/>
    <mergeCell ref="B977:H977"/>
    <mergeCell ref="B969:H969"/>
    <mergeCell ref="B791:H791"/>
    <mergeCell ref="B776:H776"/>
    <mergeCell ref="H635:H639"/>
    <mergeCell ref="B635:B639"/>
    <mergeCell ref="C635:C639"/>
    <mergeCell ref="D635:D639"/>
    <mergeCell ref="E635:E639"/>
    <mergeCell ref="F635:F639"/>
    <mergeCell ref="G635:G639"/>
    <mergeCell ref="B624:B627"/>
    <mergeCell ref="C624:C627"/>
    <mergeCell ref="D624:D627"/>
    <mergeCell ref="E624:E627"/>
    <mergeCell ref="F624:F627"/>
    <mergeCell ref="G624:G627"/>
    <mergeCell ref="H624:H627"/>
    <mergeCell ref="H592:H595"/>
    <mergeCell ref="B592:B595"/>
    <mergeCell ref="C592:C595"/>
    <mergeCell ref="D592:D595"/>
    <mergeCell ref="E592:E595"/>
    <mergeCell ref="F592:F595"/>
    <mergeCell ref="G592:G595"/>
    <mergeCell ref="B569:B572"/>
    <mergeCell ref="C569:C572"/>
    <mergeCell ref="D569:D572"/>
    <mergeCell ref="E569:E572"/>
    <mergeCell ref="F569:F572"/>
    <mergeCell ref="G569:G572"/>
    <mergeCell ref="H569:H572"/>
    <mergeCell ref="H558:H561"/>
    <mergeCell ref="B558:B561"/>
    <mergeCell ref="C558:C561"/>
    <mergeCell ref="D558:D561"/>
    <mergeCell ref="E558:E561"/>
    <mergeCell ref="F558:F561"/>
    <mergeCell ref="G558:G561"/>
    <mergeCell ref="H549:H551"/>
    <mergeCell ref="B549:B551"/>
    <mergeCell ref="C549:C551"/>
    <mergeCell ref="D549:D551"/>
    <mergeCell ref="E549:E551"/>
    <mergeCell ref="F549:F551"/>
    <mergeCell ref="G549:G551"/>
    <mergeCell ref="H487:H490"/>
    <mergeCell ref="B487:B490"/>
    <mergeCell ref="C487:C490"/>
    <mergeCell ref="D487:D490"/>
    <mergeCell ref="E487:E490"/>
    <mergeCell ref="F487:F490"/>
    <mergeCell ref="G487:G490"/>
    <mergeCell ref="B477:B480"/>
    <mergeCell ref="C477:C480"/>
    <mergeCell ref="D477:D480"/>
    <mergeCell ref="E477:E480"/>
    <mergeCell ref="F477:F480"/>
    <mergeCell ref="G477:G480"/>
    <mergeCell ref="H477:H480"/>
    <mergeCell ref="H467:H470"/>
    <mergeCell ref="B467:B470"/>
    <mergeCell ref="C467:C470"/>
    <mergeCell ref="D467:D470"/>
    <mergeCell ref="E467:E470"/>
    <mergeCell ref="F467:F470"/>
    <mergeCell ref="G467:G470"/>
    <mergeCell ref="B452:H452"/>
    <mergeCell ref="B454:B457"/>
    <mergeCell ref="C454:C457"/>
    <mergeCell ref="D454:D457"/>
    <mergeCell ref="E454:E457"/>
    <mergeCell ref="F454:F457"/>
    <mergeCell ref="G454:G457"/>
    <mergeCell ref="H454:H457"/>
    <mergeCell ref="B442:B445"/>
    <mergeCell ref="C442:C445"/>
    <mergeCell ref="D442:D445"/>
    <mergeCell ref="E442:E445"/>
    <mergeCell ref="F442:F445"/>
    <mergeCell ref="G442:G445"/>
    <mergeCell ref="H442:H445"/>
    <mergeCell ref="H239:H241"/>
    <mergeCell ref="B239:B241"/>
    <mergeCell ref="C239:C241"/>
    <mergeCell ref="D239:D241"/>
    <mergeCell ref="E239:E241"/>
    <mergeCell ref="F239:F241"/>
    <mergeCell ref="G239:G241"/>
    <mergeCell ref="H230:H232"/>
    <mergeCell ref="B230:B232"/>
    <mergeCell ref="C230:C232"/>
    <mergeCell ref="D230:D232"/>
    <mergeCell ref="E230:E232"/>
    <mergeCell ref="F230:F232"/>
    <mergeCell ref="G230:G232"/>
    <mergeCell ref="B218:B220"/>
    <mergeCell ref="C218:C220"/>
    <mergeCell ref="D218:D220"/>
    <mergeCell ref="E218:E220"/>
    <mergeCell ref="F218:F220"/>
    <mergeCell ref="G218:G220"/>
    <mergeCell ref="H218:H220"/>
    <mergeCell ref="H207:H209"/>
    <mergeCell ref="B207:B209"/>
    <mergeCell ref="C207:C209"/>
    <mergeCell ref="D207:D209"/>
    <mergeCell ref="E207:E209"/>
    <mergeCell ref="F207:F209"/>
    <mergeCell ref="G207:G209"/>
    <mergeCell ref="B145:B147"/>
    <mergeCell ref="C145:C147"/>
    <mergeCell ref="D145:D147"/>
    <mergeCell ref="E145:E147"/>
    <mergeCell ref="F145:F147"/>
    <mergeCell ref="G145:G147"/>
    <mergeCell ref="H145:H147"/>
    <mergeCell ref="H120:H123"/>
    <mergeCell ref="B120:B123"/>
    <mergeCell ref="C120:C123"/>
    <mergeCell ref="D120:D123"/>
    <mergeCell ref="E120:E123"/>
    <mergeCell ref="F120:F123"/>
    <mergeCell ref="G120:G123"/>
    <mergeCell ref="B12:H12"/>
    <mergeCell ref="B13:B17"/>
    <mergeCell ref="C13:C17"/>
    <mergeCell ref="D13:D17"/>
    <mergeCell ref="E13:E17"/>
    <mergeCell ref="F13:F17"/>
    <mergeCell ref="G13:G17"/>
    <mergeCell ref="H13:H17"/>
    <mergeCell ref="B9:H9"/>
    <mergeCell ref="B8:H8"/>
    <mergeCell ref="G5:H6"/>
    <mergeCell ref="G1:H1"/>
    <mergeCell ref="B3:H3"/>
  </mergeCells>
  <pageMargins left="0.7" right="0.7" top="0.75" bottom="0.75" header="0.3" footer="0.3"/>
  <pageSetup paperSize="9" scale="39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7"/>
  <sheetViews>
    <sheetView view="pageBreakPreview" zoomScale="70" zoomScaleNormal="70" zoomScaleSheetLayoutView="70" workbookViewId="0">
      <selection activeCell="I10" sqref="I10"/>
    </sheetView>
  </sheetViews>
  <sheetFormatPr defaultRowHeight="15" x14ac:dyDescent="0.25"/>
  <cols>
    <col min="1" max="1" width="17.5703125" style="3" customWidth="1"/>
    <col min="2" max="2" width="6.7109375" style="3" customWidth="1"/>
    <col min="3" max="3" width="33.42578125" style="3" customWidth="1"/>
    <col min="4" max="4" width="14.42578125" style="3" customWidth="1"/>
    <col min="5" max="5" width="16" style="4" customWidth="1"/>
    <col min="6" max="8" width="14.42578125" style="3" customWidth="1"/>
    <col min="9" max="9" width="15.7109375" style="3" customWidth="1"/>
    <col min="10" max="12" width="14.42578125" style="3" customWidth="1"/>
    <col min="13" max="13" width="16" style="3" customWidth="1"/>
    <col min="14" max="15" width="14.42578125" style="3" customWidth="1"/>
    <col min="16" max="17" width="12.85546875" style="3" customWidth="1"/>
    <col min="18" max="16384" width="9.140625" style="3"/>
  </cols>
  <sheetData>
    <row r="2" spans="1:15" ht="45.75" customHeight="1" x14ac:dyDescent="0.25">
      <c r="M2" s="70" t="s">
        <v>21</v>
      </c>
      <c r="N2" s="70"/>
      <c r="O2" s="70"/>
    </row>
    <row r="3" spans="1:15" ht="15" customHeight="1" x14ac:dyDescent="0.25">
      <c r="M3" s="5"/>
      <c r="N3" s="70" t="s">
        <v>1</v>
      </c>
      <c r="O3" s="70"/>
    </row>
    <row r="4" spans="1:15" ht="32.25" customHeight="1" x14ac:dyDescent="0.25">
      <c r="A4" s="71" t="s">
        <v>1215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</row>
    <row r="5" spans="1:15" ht="25.5" customHeight="1" thickBot="1" x14ac:dyDescent="0.3">
      <c r="O5" s="6"/>
    </row>
    <row r="6" spans="1:15" ht="21.75" customHeight="1" x14ac:dyDescent="0.25">
      <c r="A6" s="72" t="s">
        <v>22</v>
      </c>
      <c r="B6" s="75" t="s">
        <v>23</v>
      </c>
      <c r="C6" s="75" t="s">
        <v>24</v>
      </c>
      <c r="D6" s="75" t="s">
        <v>25</v>
      </c>
      <c r="E6" s="75"/>
      <c r="F6" s="75"/>
      <c r="G6" s="75"/>
      <c r="H6" s="75"/>
      <c r="I6" s="75"/>
      <c r="J6" s="75"/>
      <c r="K6" s="75"/>
      <c r="L6" s="75"/>
      <c r="M6" s="75"/>
      <c r="N6" s="75"/>
      <c r="O6" s="78"/>
    </row>
    <row r="7" spans="1:15" ht="18" customHeight="1" x14ac:dyDescent="0.25">
      <c r="A7" s="73"/>
      <c r="B7" s="76"/>
      <c r="C7" s="76"/>
      <c r="D7" s="79">
        <v>2023</v>
      </c>
      <c r="E7" s="80"/>
      <c r="F7" s="80"/>
      <c r="G7" s="80"/>
      <c r="H7" s="79">
        <f>D7+1</f>
        <v>2024</v>
      </c>
      <c r="I7" s="80"/>
      <c r="J7" s="80"/>
      <c r="K7" s="80"/>
      <c r="L7" s="79">
        <f>H7+1</f>
        <v>2025</v>
      </c>
      <c r="M7" s="80"/>
      <c r="N7" s="80"/>
      <c r="O7" s="80"/>
    </row>
    <row r="8" spans="1:15" ht="90.75" thickBot="1" x14ac:dyDescent="0.3">
      <c r="A8" s="74"/>
      <c r="B8" s="77"/>
      <c r="C8" s="77"/>
      <c r="D8" s="7" t="s">
        <v>26</v>
      </c>
      <c r="E8" s="7" t="s">
        <v>27</v>
      </c>
      <c r="F8" s="7" t="s">
        <v>28</v>
      </c>
      <c r="G8" s="7" t="s">
        <v>29</v>
      </c>
      <c r="H8" s="7" t="s">
        <v>26</v>
      </c>
      <c r="I8" s="7" t="s">
        <v>27</v>
      </c>
      <c r="J8" s="7" t="s">
        <v>28</v>
      </c>
      <c r="K8" s="7" t="s">
        <v>29</v>
      </c>
      <c r="L8" s="7" t="s">
        <v>26</v>
      </c>
      <c r="M8" s="7" t="s">
        <v>27</v>
      </c>
      <c r="N8" s="7" t="s">
        <v>28</v>
      </c>
      <c r="O8" s="8" t="s">
        <v>29</v>
      </c>
    </row>
    <row r="9" spans="1:15" ht="15.75" thickBot="1" x14ac:dyDescent="0.3">
      <c r="A9" s="9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  <c r="J9" s="10">
        <v>10</v>
      </c>
      <c r="K9" s="10">
        <v>11</v>
      </c>
      <c r="L9" s="10">
        <v>12</v>
      </c>
      <c r="M9" s="10">
        <v>13</v>
      </c>
      <c r="N9" s="10">
        <v>14</v>
      </c>
      <c r="O9" s="11">
        <v>15</v>
      </c>
    </row>
    <row r="10" spans="1:15" ht="45" customHeight="1" x14ac:dyDescent="0.25">
      <c r="A10" s="66" t="s">
        <v>30</v>
      </c>
      <c r="B10" s="22" t="s">
        <v>31</v>
      </c>
      <c r="C10" s="23" t="s">
        <v>32</v>
      </c>
      <c r="D10" s="24">
        <v>19140656.111132022</v>
      </c>
      <c r="E10" s="12">
        <v>1882</v>
      </c>
      <c r="F10" s="12">
        <v>71784.906000000003</v>
      </c>
      <c r="G10" s="24">
        <v>10170.380505383646</v>
      </c>
      <c r="H10" s="24">
        <v>21974266.387165956</v>
      </c>
      <c r="I10" s="12">
        <v>1635</v>
      </c>
      <c r="J10" s="12">
        <v>63157.440000000002</v>
      </c>
      <c r="K10" s="24">
        <v>13439.918279612206</v>
      </c>
      <c r="L10" s="24">
        <v>17792393.918292075</v>
      </c>
      <c r="M10" s="12">
        <v>1251</v>
      </c>
      <c r="N10" s="12">
        <v>68935.88</v>
      </c>
      <c r="O10" s="24">
        <v>14222.537104949701</v>
      </c>
    </row>
    <row r="11" spans="1:15" ht="45" x14ac:dyDescent="0.25">
      <c r="A11" s="67"/>
      <c r="B11" s="1" t="s">
        <v>33</v>
      </c>
      <c r="C11" s="13" t="s">
        <v>34</v>
      </c>
      <c r="D11" s="25" t="s">
        <v>2</v>
      </c>
      <c r="E11" s="15" t="s">
        <v>2</v>
      </c>
      <c r="F11" s="15" t="s">
        <v>2</v>
      </c>
      <c r="G11" s="25" t="s">
        <v>2</v>
      </c>
      <c r="H11" s="25" t="s">
        <v>2</v>
      </c>
      <c r="I11" s="15" t="s">
        <v>2</v>
      </c>
      <c r="J11" s="15" t="s">
        <v>2</v>
      </c>
      <c r="K11" s="25" t="s">
        <v>2</v>
      </c>
      <c r="L11" s="25" t="s">
        <v>2</v>
      </c>
      <c r="M11" s="15" t="s">
        <v>2</v>
      </c>
      <c r="N11" s="15" t="s">
        <v>2</v>
      </c>
      <c r="O11" s="25" t="s">
        <v>2</v>
      </c>
    </row>
    <row r="12" spans="1:15" ht="225" x14ac:dyDescent="0.25">
      <c r="A12" s="67"/>
      <c r="B12" s="1" t="s">
        <v>35</v>
      </c>
      <c r="C12" s="13" t="s">
        <v>36</v>
      </c>
      <c r="D12" s="25">
        <v>3596313.372580769</v>
      </c>
      <c r="E12" s="16">
        <v>1270</v>
      </c>
      <c r="F12" s="16">
        <v>22502.68</v>
      </c>
      <c r="G12" s="26">
        <v>2831.7428130557237</v>
      </c>
      <c r="H12" s="25">
        <v>3597362.6296651852</v>
      </c>
      <c r="I12" s="16">
        <v>1045</v>
      </c>
      <c r="J12" s="16">
        <v>22472.76</v>
      </c>
      <c r="K12" s="26">
        <v>3442.4522771915649</v>
      </c>
      <c r="L12" s="25">
        <v>2383271.1044804677</v>
      </c>
      <c r="M12" s="17">
        <v>775</v>
      </c>
      <c r="N12" s="17">
        <v>14800.69</v>
      </c>
      <c r="O12" s="26">
        <v>3075.188521910281</v>
      </c>
    </row>
    <row r="13" spans="1:15" ht="150" x14ac:dyDescent="0.25">
      <c r="A13" s="68"/>
      <c r="B13" s="14" t="s">
        <v>37</v>
      </c>
      <c r="C13" s="13" t="s">
        <v>38</v>
      </c>
      <c r="D13" s="25">
        <v>4822307.3962872094</v>
      </c>
      <c r="E13" s="18">
        <v>164</v>
      </c>
      <c r="F13" s="18">
        <v>14024.94</v>
      </c>
      <c r="G13" s="25">
        <v>29404.31339199518</v>
      </c>
      <c r="H13" s="25">
        <v>5124709.2631688649</v>
      </c>
      <c r="I13" s="18">
        <v>133</v>
      </c>
      <c r="J13" s="18">
        <v>12988.38</v>
      </c>
      <c r="K13" s="25">
        <v>38531.648595254621</v>
      </c>
      <c r="L13" s="25">
        <v>5108644.4772274606</v>
      </c>
      <c r="M13" s="15">
        <v>172</v>
      </c>
      <c r="N13" s="15">
        <v>21834.52</v>
      </c>
      <c r="O13" s="25">
        <v>29701.421379229421</v>
      </c>
    </row>
    <row r="14" spans="1:15" x14ac:dyDescent="0.25">
      <c r="L14" s="19"/>
    </row>
    <row r="16" spans="1:15" ht="32.25" customHeight="1" x14ac:dyDescent="0.25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</row>
    <row r="17" spans="1:1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</sheetData>
  <mergeCells count="12">
    <mergeCell ref="A10:A13"/>
    <mergeCell ref="A16:O16"/>
    <mergeCell ref="M2:O2"/>
    <mergeCell ref="N3:O3"/>
    <mergeCell ref="A4:O4"/>
    <mergeCell ref="A6:A8"/>
    <mergeCell ref="B6:B8"/>
    <mergeCell ref="C6:C8"/>
    <mergeCell ref="D6:O6"/>
    <mergeCell ref="D7:G7"/>
    <mergeCell ref="H7:K7"/>
    <mergeCell ref="L7:O7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5"/>
  <sheetViews>
    <sheetView view="pageBreakPreview" zoomScale="80" zoomScaleNormal="80" zoomScaleSheetLayoutView="80" workbookViewId="0">
      <selection activeCell="H54" sqref="H54"/>
    </sheetView>
  </sheetViews>
  <sheetFormatPr defaultRowHeight="15" outlineLevelRow="1" x14ac:dyDescent="0.25"/>
  <cols>
    <col min="1" max="1" width="10.140625" style="3" customWidth="1"/>
    <col min="2" max="2" width="8.140625" style="3" customWidth="1"/>
    <col min="3" max="3" width="41.140625" style="3" customWidth="1"/>
    <col min="4" max="6" width="15.28515625" style="3" customWidth="1"/>
    <col min="7" max="7" width="11.5703125" style="3" customWidth="1"/>
    <col min="8" max="8" width="14.42578125" style="3" customWidth="1"/>
    <col min="9" max="9" width="9.140625" style="3"/>
    <col min="10" max="21" width="12.85546875" style="3" customWidth="1"/>
    <col min="22" max="16384" width="9.140625" style="3"/>
  </cols>
  <sheetData>
    <row r="1" spans="2:8" x14ac:dyDescent="0.25">
      <c r="F1" s="27"/>
    </row>
    <row r="2" spans="2:8" ht="49.5" customHeight="1" x14ac:dyDescent="0.25">
      <c r="E2" s="70" t="s">
        <v>40</v>
      </c>
      <c r="F2" s="70"/>
    </row>
    <row r="3" spans="2:8" ht="15" customHeight="1" x14ac:dyDescent="0.25">
      <c r="E3" s="70" t="s">
        <v>1</v>
      </c>
      <c r="F3" s="70"/>
    </row>
    <row r="4" spans="2:8" ht="72.75" customHeight="1" x14ac:dyDescent="0.25">
      <c r="B4" s="71" t="s">
        <v>1216</v>
      </c>
      <c r="C4" s="71"/>
      <c r="D4" s="71"/>
      <c r="E4" s="71"/>
      <c r="F4" s="71"/>
    </row>
    <row r="5" spans="2:8" ht="17.25" customHeight="1" thickBot="1" x14ac:dyDescent="0.3">
      <c r="F5" s="3" t="s">
        <v>41</v>
      </c>
    </row>
    <row r="6" spans="2:8" ht="51.75" customHeight="1" x14ac:dyDescent="0.25">
      <c r="B6" s="28" t="s">
        <v>23</v>
      </c>
      <c r="C6" s="29" t="s">
        <v>42</v>
      </c>
      <c r="D6" s="40" t="s">
        <v>1217</v>
      </c>
      <c r="E6" s="40" t="s">
        <v>101</v>
      </c>
      <c r="F6" s="40" t="s">
        <v>96</v>
      </c>
    </row>
    <row r="7" spans="2:8" x14ac:dyDescent="0.25">
      <c r="B7" s="30">
        <v>1</v>
      </c>
      <c r="C7" s="31">
        <v>2</v>
      </c>
      <c r="D7" s="41">
        <v>3</v>
      </c>
      <c r="E7" s="41">
        <v>4</v>
      </c>
      <c r="F7" s="41">
        <v>5</v>
      </c>
    </row>
    <row r="8" spans="2:8" ht="30" x14ac:dyDescent="0.25">
      <c r="B8" s="32" t="s">
        <v>31</v>
      </c>
      <c r="C8" s="33" t="s">
        <v>39</v>
      </c>
      <c r="D8" s="42">
        <f t="shared" ref="D8:F8" si="0">D9+D10+D11+D12+D13+D27</f>
        <v>25284.309500000003</v>
      </c>
      <c r="E8" s="42">
        <f t="shared" si="0"/>
        <v>30696.338280000004</v>
      </c>
      <c r="F8" s="42">
        <f t="shared" si="0"/>
        <v>27559.276880000001</v>
      </c>
      <c r="H8" s="21"/>
    </row>
    <row r="9" spans="2:8" x14ac:dyDescent="0.25">
      <c r="B9" s="32" t="s">
        <v>43</v>
      </c>
      <c r="C9" s="33" t="s">
        <v>44</v>
      </c>
      <c r="D9" s="43">
        <v>623.87545</v>
      </c>
      <c r="E9" s="43">
        <v>350.09588000000002</v>
      </c>
      <c r="F9" s="43">
        <v>232.17586</v>
      </c>
    </row>
    <row r="10" spans="2:8" x14ac:dyDescent="0.25">
      <c r="B10" s="32" t="s">
        <v>45</v>
      </c>
      <c r="C10" s="33" t="s">
        <v>46</v>
      </c>
      <c r="D10" s="43">
        <v>88.020499999999998</v>
      </c>
      <c r="E10" s="43">
        <v>28.052379999999999</v>
      </c>
      <c r="F10" s="43">
        <v>42.662410000000001</v>
      </c>
    </row>
    <row r="11" spans="2:8" x14ac:dyDescent="0.25">
      <c r="B11" s="32" t="s">
        <v>47</v>
      </c>
      <c r="C11" s="33" t="s">
        <v>48</v>
      </c>
      <c r="D11" s="43">
        <v>14223.925640000001</v>
      </c>
      <c r="E11" s="43">
        <v>19126.391970000001</v>
      </c>
      <c r="F11" s="43">
        <v>17249.933570000001</v>
      </c>
    </row>
    <row r="12" spans="2:8" x14ac:dyDescent="0.25">
      <c r="B12" s="32" t="s">
        <v>49</v>
      </c>
      <c r="C12" s="33" t="s">
        <v>50</v>
      </c>
      <c r="D12" s="43">
        <v>4384.9625500000002</v>
      </c>
      <c r="E12" s="43">
        <v>5845.7523300000003</v>
      </c>
      <c r="F12" s="43">
        <v>5253.1373800000001</v>
      </c>
    </row>
    <row r="13" spans="2:8" x14ac:dyDescent="0.25">
      <c r="B13" s="32" t="s">
        <v>51</v>
      </c>
      <c r="C13" s="33" t="s">
        <v>52</v>
      </c>
      <c r="D13" s="42">
        <f t="shared" ref="D13:E13" si="1">D14+D15+D16</f>
        <v>3755.3263100000004</v>
      </c>
      <c r="E13" s="42">
        <f t="shared" si="1"/>
        <v>1690.2736100000002</v>
      </c>
      <c r="F13" s="42">
        <f>F14+F15+F16</f>
        <v>1063.96657</v>
      </c>
    </row>
    <row r="14" spans="2:8" ht="30" x14ac:dyDescent="0.25">
      <c r="B14" s="32" t="s">
        <v>53</v>
      </c>
      <c r="C14" s="34" t="s">
        <v>54</v>
      </c>
      <c r="D14" s="43">
        <v>1385.2457099999999</v>
      </c>
      <c r="E14" s="43">
        <v>429.07204000000002</v>
      </c>
      <c r="F14" s="43">
        <v>89.660510000000002</v>
      </c>
    </row>
    <row r="15" spans="2:8" ht="45" x14ac:dyDescent="0.25">
      <c r="B15" s="32" t="s">
        <v>55</v>
      </c>
      <c r="C15" s="34" t="s">
        <v>56</v>
      </c>
      <c r="D15" s="43">
        <v>57.370759999999997</v>
      </c>
      <c r="E15" s="43">
        <v>15.452059999999999</v>
      </c>
      <c r="F15" s="43">
        <v>29.256170000000001</v>
      </c>
    </row>
    <row r="16" spans="2:8" ht="30" x14ac:dyDescent="0.25">
      <c r="B16" s="32" t="s">
        <v>57</v>
      </c>
      <c r="C16" s="34" t="s">
        <v>58</v>
      </c>
      <c r="D16" s="42">
        <f t="shared" ref="D16:E16" si="2">D17+D18+D19+D20+D21</f>
        <v>2312.7098400000004</v>
      </c>
      <c r="E16" s="42">
        <f t="shared" si="2"/>
        <v>1245.7495100000001</v>
      </c>
      <c r="F16" s="42">
        <f>F17+F18+F19+F20+F21</f>
        <v>945.04989</v>
      </c>
    </row>
    <row r="17" spans="2:7" x14ac:dyDescent="0.25">
      <c r="B17" s="32" t="s">
        <v>59</v>
      </c>
      <c r="C17" s="33" t="s">
        <v>60</v>
      </c>
      <c r="D17" s="44">
        <v>130.15935999999999</v>
      </c>
      <c r="E17" s="44">
        <v>48.053350000000002</v>
      </c>
      <c r="F17" s="44">
        <v>30.719149999999999</v>
      </c>
    </row>
    <row r="18" spans="2:7" ht="30" x14ac:dyDescent="0.25">
      <c r="B18" s="32" t="s">
        <v>61</v>
      </c>
      <c r="C18" s="33" t="s">
        <v>62</v>
      </c>
      <c r="D18" s="45">
        <v>146.38359</v>
      </c>
      <c r="E18" s="44">
        <v>63.458370000000002</v>
      </c>
      <c r="F18" s="44">
        <v>60.97157</v>
      </c>
    </row>
    <row r="19" spans="2:7" ht="60" x14ac:dyDescent="0.25">
      <c r="B19" s="32" t="s">
        <v>63</v>
      </c>
      <c r="C19" s="33" t="s">
        <v>64</v>
      </c>
      <c r="D19" s="43">
        <v>649.11558000000002</v>
      </c>
      <c r="E19" s="43">
        <v>346.13144</v>
      </c>
      <c r="F19" s="43">
        <v>124.36253000000001</v>
      </c>
    </row>
    <row r="20" spans="2:7" x14ac:dyDescent="0.25">
      <c r="B20" s="32" t="s">
        <v>65</v>
      </c>
      <c r="C20" s="33" t="s">
        <v>66</v>
      </c>
      <c r="D20" s="44">
        <v>86.152940000000001</v>
      </c>
      <c r="E20" s="44">
        <v>29.12782</v>
      </c>
      <c r="F20" s="44">
        <v>104.80158</v>
      </c>
    </row>
    <row r="21" spans="2:7" ht="30" x14ac:dyDescent="0.25">
      <c r="B21" s="32" t="s">
        <v>94</v>
      </c>
      <c r="C21" s="33" t="s">
        <v>67</v>
      </c>
      <c r="D21" s="44">
        <f>D23+D24+D25+D26</f>
        <v>1300.8983700000001</v>
      </c>
      <c r="E21" s="44">
        <f>E23+E24+E25+E26</f>
        <v>758.97853000000009</v>
      </c>
      <c r="F21" s="44">
        <f>F23+F24+F25+F26</f>
        <v>624.19506000000001</v>
      </c>
    </row>
    <row r="22" spans="2:7" ht="30" outlineLevel="1" x14ac:dyDescent="0.25">
      <c r="B22" s="35"/>
      <c r="C22" s="33" t="s">
        <v>68</v>
      </c>
      <c r="D22" s="44">
        <v>0</v>
      </c>
      <c r="E22" s="44"/>
      <c r="F22" s="44">
        <v>0</v>
      </c>
    </row>
    <row r="23" spans="2:7" outlineLevel="1" x14ac:dyDescent="0.25">
      <c r="B23" s="35"/>
      <c r="C23" s="33" t="s">
        <v>69</v>
      </c>
      <c r="D23" s="44">
        <v>367.63454000000002</v>
      </c>
      <c r="E23" s="44">
        <v>170.49142000000001</v>
      </c>
      <c r="F23" s="44">
        <v>76.700590000000005</v>
      </c>
    </row>
    <row r="24" spans="2:7" ht="30" outlineLevel="1" x14ac:dyDescent="0.25">
      <c r="B24" s="35"/>
      <c r="C24" s="33" t="s">
        <v>70</v>
      </c>
      <c r="D24" s="44">
        <v>80.558599999999998</v>
      </c>
      <c r="E24" s="44">
        <v>28.49296</v>
      </c>
      <c r="F24" s="44">
        <v>82.253240000000005</v>
      </c>
    </row>
    <row r="25" spans="2:7" outlineLevel="1" x14ac:dyDescent="0.25">
      <c r="B25" s="35"/>
      <c r="C25" s="33" t="s">
        <v>71</v>
      </c>
      <c r="D25" s="44">
        <v>35.31353</v>
      </c>
      <c r="E25" s="44">
        <v>42.552799999999998</v>
      </c>
      <c r="F25" s="44">
        <v>48.01238</v>
      </c>
    </row>
    <row r="26" spans="2:7" outlineLevel="1" x14ac:dyDescent="0.25">
      <c r="B26" s="35"/>
      <c r="C26" s="33" t="s">
        <v>72</v>
      </c>
      <c r="D26" s="44">
        <v>817.39170000000001</v>
      </c>
      <c r="E26" s="44">
        <v>517.44135000000006</v>
      </c>
      <c r="F26" s="44">
        <v>417.22885000000002</v>
      </c>
    </row>
    <row r="27" spans="2:7" x14ac:dyDescent="0.25">
      <c r="B27" s="32" t="s">
        <v>73</v>
      </c>
      <c r="C27" s="33" t="s">
        <v>74</v>
      </c>
      <c r="D27" s="42">
        <f t="shared" ref="D27:F27" si="3">D28+D29+D30+D43</f>
        <v>2208.1990500000002</v>
      </c>
      <c r="E27" s="42">
        <f>E28+E29+E30+E43</f>
        <v>3655.7721100000003</v>
      </c>
      <c r="F27" s="42">
        <f t="shared" si="3"/>
        <v>3717.4010900000003</v>
      </c>
      <c r="G27" s="21"/>
    </row>
    <row r="28" spans="2:7" x14ac:dyDescent="0.25">
      <c r="B28" s="32" t="s">
        <v>75</v>
      </c>
      <c r="C28" s="34" t="s">
        <v>76</v>
      </c>
      <c r="D28" s="44">
        <v>10.97688</v>
      </c>
      <c r="E28" s="44">
        <v>5.6516999999999999</v>
      </c>
      <c r="F28" s="44">
        <v>2.14303</v>
      </c>
    </row>
    <row r="29" spans="2:7" x14ac:dyDescent="0.25">
      <c r="B29" s="32" t="s">
        <v>77</v>
      </c>
      <c r="C29" s="34" t="s">
        <v>78</v>
      </c>
      <c r="D29" s="44">
        <v>0</v>
      </c>
      <c r="E29" s="44">
        <v>0</v>
      </c>
      <c r="F29" s="44">
        <v>0</v>
      </c>
    </row>
    <row r="30" spans="2:7" x14ac:dyDescent="0.25">
      <c r="B30" s="32" t="s">
        <v>95</v>
      </c>
      <c r="C30" s="34" t="s">
        <v>79</v>
      </c>
      <c r="D30" s="44">
        <f>SUM(D31:D42)</f>
        <v>1598.27395</v>
      </c>
      <c r="E30" s="44">
        <f>SUM(E31:E42)</f>
        <v>2995.2911400000003</v>
      </c>
      <c r="F30" s="44">
        <f t="shared" ref="F30" si="4">SUM(F31:F42)</f>
        <v>3123.9855499999999</v>
      </c>
    </row>
    <row r="31" spans="2:7" ht="30" hidden="1" outlineLevel="1" x14ac:dyDescent="0.25">
      <c r="B31" s="36"/>
      <c r="C31" s="37" t="s">
        <v>80</v>
      </c>
      <c r="D31" s="46">
        <v>331.85518000000002</v>
      </c>
      <c r="E31" s="46">
        <v>485.84300999999999</v>
      </c>
      <c r="F31" s="46">
        <v>334.32596999999998</v>
      </c>
    </row>
    <row r="32" spans="2:7" hidden="1" outlineLevel="1" x14ac:dyDescent="0.25">
      <c r="B32" s="36"/>
      <c r="C32" s="37" t="s">
        <v>81</v>
      </c>
      <c r="D32" s="46">
        <v>296.48250000000002</v>
      </c>
      <c r="E32" s="46">
        <v>357.77832999999998</v>
      </c>
      <c r="F32" s="46">
        <v>282.41126000000003</v>
      </c>
    </row>
    <row r="33" spans="2:6" hidden="1" outlineLevel="1" x14ac:dyDescent="0.25">
      <c r="B33" s="36"/>
      <c r="C33" s="37" t="s">
        <v>82</v>
      </c>
      <c r="D33" s="46">
        <v>114.25848000000001</v>
      </c>
      <c r="E33" s="46">
        <v>127.61087000000001</v>
      </c>
      <c r="F33" s="46">
        <v>41.72578</v>
      </c>
    </row>
    <row r="34" spans="2:6" hidden="1" outlineLevel="1" x14ac:dyDescent="0.25">
      <c r="B34" s="36"/>
      <c r="C34" s="37" t="s">
        <v>83</v>
      </c>
      <c r="D34" s="46">
        <v>73.177459999999996</v>
      </c>
      <c r="E34" s="46">
        <v>66.518159999999995</v>
      </c>
      <c r="F34" s="46">
        <v>7.7965099999999996</v>
      </c>
    </row>
    <row r="35" spans="2:6" ht="30" hidden="1" outlineLevel="1" x14ac:dyDescent="0.25">
      <c r="B35" s="36"/>
      <c r="C35" s="37" t="s">
        <v>84</v>
      </c>
      <c r="D35" s="46">
        <v>90.746120000000005</v>
      </c>
      <c r="E35" s="46">
        <v>87.441410000000005</v>
      </c>
      <c r="F35" s="46">
        <v>44.87312</v>
      </c>
    </row>
    <row r="36" spans="2:6" ht="30" hidden="1" outlineLevel="1" x14ac:dyDescent="0.25">
      <c r="B36" s="36"/>
      <c r="C36" s="37" t="s">
        <v>85</v>
      </c>
      <c r="D36" s="46">
        <v>0.42538999999999999</v>
      </c>
      <c r="E36" s="46">
        <v>0</v>
      </c>
      <c r="F36" s="46">
        <v>1.0746800000000001</v>
      </c>
    </row>
    <row r="37" spans="2:6" ht="30" hidden="1" outlineLevel="1" x14ac:dyDescent="0.25">
      <c r="B37" s="36"/>
      <c r="C37" s="37" t="s">
        <v>86</v>
      </c>
      <c r="D37" s="46">
        <v>0.86594000000000004</v>
      </c>
      <c r="E37" s="46">
        <v>0</v>
      </c>
      <c r="F37" s="46">
        <v>0</v>
      </c>
    </row>
    <row r="38" spans="2:6" hidden="1" outlineLevel="1" x14ac:dyDescent="0.25">
      <c r="B38" s="36"/>
      <c r="C38" s="37" t="s">
        <v>87</v>
      </c>
      <c r="D38" s="46">
        <v>168.32021</v>
      </c>
      <c r="E38" s="46">
        <v>76.908339999999995</v>
      </c>
      <c r="F38" s="46">
        <v>389.26056999999997</v>
      </c>
    </row>
    <row r="39" spans="2:6" ht="30" hidden="1" outlineLevel="1" x14ac:dyDescent="0.25">
      <c r="B39" s="36"/>
      <c r="C39" s="37" t="s">
        <v>88</v>
      </c>
      <c r="D39" s="46">
        <v>1.8799999999999999E-3</v>
      </c>
      <c r="E39" s="46">
        <v>0</v>
      </c>
      <c r="F39" s="46">
        <v>0</v>
      </c>
    </row>
    <row r="40" spans="2:6" hidden="1" outlineLevel="1" x14ac:dyDescent="0.25">
      <c r="B40" s="36"/>
      <c r="C40" s="37" t="s">
        <v>89</v>
      </c>
      <c r="D40" s="46">
        <v>0</v>
      </c>
      <c r="E40" s="46">
        <v>0</v>
      </c>
      <c r="F40" s="46">
        <v>0</v>
      </c>
    </row>
    <row r="41" spans="2:6" ht="30" hidden="1" outlineLevel="1" x14ac:dyDescent="0.25">
      <c r="B41" s="36"/>
      <c r="C41" s="37" t="s">
        <v>90</v>
      </c>
      <c r="D41" s="46">
        <v>0</v>
      </c>
      <c r="E41" s="46">
        <v>3.2087500000000002</v>
      </c>
      <c r="F41" s="46">
        <v>9.7692499999999995</v>
      </c>
    </row>
    <row r="42" spans="2:6" hidden="1" outlineLevel="1" x14ac:dyDescent="0.25">
      <c r="B42" s="36"/>
      <c r="C42" s="37" t="s">
        <v>91</v>
      </c>
      <c r="D42" s="46">
        <v>522.14078999999992</v>
      </c>
      <c r="E42" s="46">
        <v>1789.9822700000002</v>
      </c>
      <c r="F42" s="46">
        <v>2012.7484099999999</v>
      </c>
    </row>
    <row r="43" spans="2:6" ht="30.75" collapsed="1" thickBot="1" x14ac:dyDescent="0.3">
      <c r="B43" s="38" t="s">
        <v>92</v>
      </c>
      <c r="C43" s="39" t="s">
        <v>93</v>
      </c>
      <c r="D43" s="47">
        <v>598.94821999999999</v>
      </c>
      <c r="E43" s="47">
        <v>654.82927000000007</v>
      </c>
      <c r="F43" s="47">
        <v>591.27251000000001</v>
      </c>
    </row>
    <row r="45" spans="2:6" ht="14.25" customHeight="1" x14ac:dyDescent="0.25"/>
  </sheetData>
  <mergeCells count="3">
    <mergeCell ref="E2:F2"/>
    <mergeCell ref="E3:F3"/>
    <mergeCell ref="B4:F4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Приложение 1</vt:lpstr>
      <vt:lpstr>Приложение 2</vt:lpstr>
      <vt:lpstr>Приложение 3</vt:lpstr>
      <vt:lpstr>'Приложение 1'!Область_печати</vt:lpstr>
      <vt:lpstr>'Приложение 2'!Область_печати</vt:lpstr>
      <vt:lpstr>'Приложение 3'!Область_печати</vt:lpstr>
    </vt:vector>
  </TitlesOfParts>
  <Company>MRSK-YUGA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Коротченкова Анастасия Владимировна</dc:creator>
  <cp:lastModifiedBy>Алыхова Наталия Александровна</cp:lastModifiedBy>
  <cp:lastPrinted>2023-08-28T11:20:20Z</cp:lastPrinted>
  <dcterms:created xsi:type="dcterms:W3CDTF">2023-05-04T13:53:54Z</dcterms:created>
  <dcterms:modified xsi:type="dcterms:W3CDTF">2026-08-13T12:10:58Z</dcterms:modified>
</cp:coreProperties>
</file>